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TION\ACCOUNTING\BUDGETS\Budget 2020\"/>
    </mc:Choice>
  </mc:AlternateContent>
  <xr:revisionPtr revIDLastSave="0" documentId="8_{FC8ECCC1-50A3-40EA-A70B-FA05AA7D2D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udget 2020" sheetId="29" r:id="rId1"/>
    <sheet name="06.19" sheetId="10" state="hidden" r:id="rId2"/>
    <sheet name="05.19" sheetId="2" state="hidden" r:id="rId3"/>
    <sheet name="04.19" sheetId="3" state="hidden" r:id="rId4"/>
    <sheet name="03.19" sheetId="4" state="hidden" r:id="rId5"/>
    <sheet name="02.19" sheetId="5" state="hidden" r:id="rId6"/>
    <sheet name="01.19" sheetId="6" state="hidden" r:id="rId7"/>
    <sheet name="12.18" sheetId="7" state="hidden" r:id="rId8"/>
    <sheet name="11.18" sheetId="8" state="hidden" r:id="rId9"/>
    <sheet name="10.18" sheetId="9" state="hidden" r:id="rId10"/>
    <sheet name="08.18" sheetId="13" state="hidden" r:id="rId11"/>
    <sheet name="09.18" sheetId="12" state="hidden" r:id="rId12"/>
    <sheet name="07.19" sheetId="11" state="hidden" r:id="rId13"/>
    <sheet name="Sheet1" sheetId="30" r:id="rId14"/>
  </sheets>
  <externalReferences>
    <externalReference r:id="rId15"/>
  </externalReferences>
  <definedNames>
    <definedName name="_xlnm._FilterDatabase" localSheetId="3" hidden="1">'04.19'!$A$1:$F$658</definedName>
    <definedName name="_xlnm._FilterDatabase" localSheetId="2" hidden="1">'05.19'!$A$1:$F$659</definedName>
    <definedName name="_xlnm._FilterDatabase" localSheetId="1" hidden="1">'06.19'!$A$1:$F$673</definedName>
    <definedName name="_xlnm._FilterDatabase" localSheetId="12" hidden="1">'07.19'!$A$1:$F$674</definedName>
    <definedName name="_xlnm._FilterDatabase" localSheetId="11" hidden="1">'09.18'!$A$1:$F$547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9" l="1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6" i="29"/>
  <c r="D307" i="29"/>
  <c r="D308" i="29"/>
  <c r="D309" i="29"/>
  <c r="D310" i="29"/>
  <c r="D311" i="29"/>
  <c r="D312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2" i="29"/>
  <c r="D333" i="29"/>
  <c r="D334" i="29"/>
  <c r="D335" i="29"/>
  <c r="D336" i="29"/>
  <c r="D337" i="29"/>
  <c r="D338" i="29"/>
  <c r="D339" i="29"/>
  <c r="D340" i="29"/>
  <c r="D341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2" i="29"/>
  <c r="D363" i="29"/>
  <c r="D364" i="29"/>
  <c r="D365" i="29"/>
  <c r="D366" i="29"/>
  <c r="D367" i="29"/>
  <c r="D368" i="29"/>
  <c r="D369" i="29"/>
  <c r="D370" i="29"/>
  <c r="D371" i="29"/>
  <c r="D372" i="29"/>
  <c r="D373" i="29"/>
  <c r="D374" i="29"/>
  <c r="D375" i="29"/>
  <c r="D376" i="29"/>
  <c r="D377" i="29"/>
  <c r="D378" i="29"/>
  <c r="D379" i="29"/>
  <c r="D380" i="29"/>
  <c r="D381" i="29"/>
  <c r="D382" i="29"/>
  <c r="D383" i="29"/>
  <c r="D384" i="29"/>
  <c r="D385" i="29"/>
  <c r="D386" i="29"/>
  <c r="D387" i="29"/>
  <c r="D388" i="29"/>
  <c r="D389" i="29"/>
  <c r="D390" i="29"/>
  <c r="D391" i="29"/>
  <c r="D392" i="29"/>
  <c r="D393" i="29"/>
  <c r="D394" i="29"/>
  <c r="D395" i="29"/>
  <c r="D396" i="29"/>
  <c r="D397" i="29"/>
  <c r="D398" i="29"/>
  <c r="D399" i="29"/>
  <c r="D400" i="29"/>
  <c r="D401" i="29"/>
  <c r="D402" i="29"/>
  <c r="D403" i="29"/>
  <c r="D404" i="29"/>
  <c r="D405" i="29"/>
  <c r="D406" i="29"/>
  <c r="D407" i="29"/>
  <c r="D408" i="29"/>
  <c r="D409" i="29"/>
  <c r="D410" i="29"/>
  <c r="D411" i="29"/>
  <c r="D412" i="29"/>
  <c r="D413" i="29"/>
  <c r="D414" i="29"/>
  <c r="D415" i="29"/>
  <c r="D416" i="29"/>
  <c r="D417" i="29"/>
  <c r="D418" i="29"/>
  <c r="D419" i="29"/>
  <c r="D420" i="29"/>
  <c r="D421" i="29"/>
  <c r="D422" i="29"/>
  <c r="D423" i="29"/>
  <c r="D424" i="29"/>
  <c r="D425" i="29"/>
  <c r="D426" i="29"/>
  <c r="D427" i="29"/>
  <c r="D428" i="29"/>
  <c r="D429" i="29"/>
  <c r="D430" i="29"/>
  <c r="D431" i="29"/>
  <c r="D432" i="29"/>
  <c r="D433" i="29"/>
  <c r="D434" i="29"/>
  <c r="D435" i="29"/>
  <c r="D436" i="29"/>
  <c r="D437" i="29"/>
  <c r="D438" i="29"/>
  <c r="D439" i="29"/>
  <c r="D440" i="29"/>
  <c r="D441" i="29"/>
  <c r="D442" i="29"/>
  <c r="D443" i="29"/>
  <c r="D444" i="29"/>
  <c r="D445" i="29"/>
  <c r="D446" i="29"/>
  <c r="D447" i="29"/>
  <c r="D448" i="29"/>
  <c r="D449" i="29"/>
  <c r="D450" i="29"/>
  <c r="D451" i="29"/>
  <c r="D452" i="29"/>
  <c r="D453" i="29"/>
  <c r="D454" i="29"/>
  <c r="D455" i="29"/>
  <c r="D456" i="29"/>
  <c r="D457" i="29"/>
  <c r="D458" i="29"/>
  <c r="D459" i="29"/>
  <c r="D460" i="29"/>
  <c r="D461" i="29"/>
  <c r="D462" i="29"/>
  <c r="D463" i="29"/>
  <c r="D464" i="29"/>
  <c r="D465" i="29"/>
  <c r="D466" i="29"/>
  <c r="D467" i="29"/>
  <c r="D468" i="29"/>
  <c r="D469" i="29"/>
  <c r="D470" i="29"/>
  <c r="D471" i="29"/>
  <c r="D472" i="29"/>
  <c r="D473" i="29"/>
  <c r="D474" i="29"/>
  <c r="D475" i="29"/>
  <c r="D476" i="29"/>
  <c r="D477" i="29"/>
  <c r="D478" i="29"/>
  <c r="D479" i="29"/>
  <c r="D480" i="29"/>
  <c r="D481" i="29"/>
  <c r="D482" i="29"/>
  <c r="D483" i="29"/>
  <c r="D484" i="29"/>
  <c r="D485" i="29"/>
  <c r="D486" i="29"/>
  <c r="D487" i="29"/>
  <c r="D488" i="29"/>
  <c r="D489" i="29"/>
  <c r="D490" i="29"/>
  <c r="D491" i="29"/>
  <c r="D492" i="29"/>
  <c r="D493" i="29"/>
  <c r="D494" i="29"/>
  <c r="D495" i="29"/>
  <c r="D496" i="29"/>
  <c r="D497" i="29"/>
  <c r="D498" i="29"/>
  <c r="D499" i="29"/>
  <c r="D500" i="29"/>
  <c r="D501" i="29"/>
  <c r="D502" i="29"/>
  <c r="D503" i="29"/>
  <c r="D504" i="29"/>
  <c r="D505" i="29"/>
  <c r="D506" i="29"/>
  <c r="D507" i="29"/>
  <c r="D508" i="29"/>
  <c r="D509" i="29"/>
  <c r="D510" i="29"/>
  <c r="D511" i="29"/>
  <c r="D512" i="29"/>
  <c r="D513" i="29"/>
  <c r="D514" i="29"/>
  <c r="D515" i="29"/>
  <c r="D516" i="29"/>
  <c r="D517" i="29"/>
  <c r="D518" i="29"/>
  <c r="D519" i="29"/>
  <c r="D520" i="29"/>
  <c r="D521" i="29"/>
  <c r="D522" i="29"/>
  <c r="D523" i="29"/>
  <c r="D524" i="29"/>
  <c r="D525" i="29"/>
  <c r="D526" i="29"/>
  <c r="D527" i="29"/>
  <c r="D528" i="29"/>
  <c r="D529" i="29"/>
  <c r="D530" i="29"/>
  <c r="D531" i="29"/>
  <c r="D532" i="29"/>
  <c r="D533" i="29"/>
  <c r="D534" i="29"/>
  <c r="D535" i="29"/>
  <c r="D536" i="29"/>
  <c r="D537" i="29"/>
  <c r="D538" i="29"/>
  <c r="D539" i="29"/>
  <c r="D540" i="29"/>
  <c r="D541" i="29"/>
  <c r="D542" i="29"/>
  <c r="D543" i="29"/>
  <c r="D544" i="29"/>
  <c r="D545" i="29"/>
  <c r="D546" i="29"/>
  <c r="D547" i="29"/>
  <c r="D548" i="29"/>
  <c r="D549" i="29"/>
  <c r="D550" i="29"/>
  <c r="D9" i="29"/>
  <c r="F23" i="12" l="1"/>
  <c r="F519" i="12"/>
  <c r="F520" i="12"/>
  <c r="F140" i="12"/>
  <c r="F141" i="12"/>
  <c r="F95" i="12"/>
  <c r="F337" i="12"/>
  <c r="F100" i="12"/>
  <c r="F102" i="12"/>
  <c r="F103" i="12"/>
  <c r="F99" i="12"/>
  <c r="F107" i="12"/>
  <c r="F101" i="12"/>
  <c r="F104" i="12"/>
  <c r="F98" i="12"/>
  <c r="F106" i="12"/>
  <c r="F105" i="12"/>
  <c r="F109" i="12"/>
  <c r="F108" i="12"/>
  <c r="F110" i="12"/>
  <c r="F155" i="12"/>
  <c r="F154" i="12"/>
  <c r="F150" i="12"/>
  <c r="F156" i="12"/>
  <c r="F160" i="12"/>
  <c r="F157" i="12"/>
  <c r="F165" i="12"/>
  <c r="F151" i="12"/>
  <c r="F147" i="12"/>
  <c r="F153" i="12"/>
  <c r="F146" i="12"/>
  <c r="F148" i="12"/>
  <c r="F152" i="12"/>
  <c r="F163" i="12"/>
  <c r="F162" i="12"/>
  <c r="F158" i="12"/>
  <c r="F149" i="12"/>
  <c r="F161" i="12"/>
  <c r="F164" i="12"/>
  <c r="F159" i="12"/>
  <c r="F397" i="12"/>
  <c r="F277" i="12"/>
  <c r="F115" i="12"/>
  <c r="F116" i="12"/>
  <c r="F114" i="12"/>
  <c r="F117" i="12"/>
  <c r="F118" i="12"/>
  <c r="F330" i="12"/>
  <c r="F8" i="12"/>
  <c r="F338" i="12"/>
  <c r="F532" i="12"/>
  <c r="F479" i="12"/>
  <c r="F482" i="12"/>
  <c r="F481" i="12"/>
  <c r="F404" i="12"/>
  <c r="F409" i="12"/>
  <c r="F408" i="12"/>
  <c r="F405" i="12"/>
  <c r="F412" i="12"/>
  <c r="F410" i="12"/>
  <c r="F406" i="12"/>
  <c r="F411" i="12"/>
  <c r="F407" i="12"/>
  <c r="F521" i="12"/>
  <c r="F16" i="12"/>
  <c r="F336" i="12"/>
  <c r="F27" i="12"/>
  <c r="F349" i="12"/>
  <c r="F343" i="12"/>
  <c r="F348" i="12"/>
  <c r="F347" i="12"/>
  <c r="F344" i="12"/>
  <c r="F345" i="12"/>
  <c r="F346" i="12"/>
  <c r="F489" i="12"/>
  <c r="F490" i="12"/>
  <c r="F492" i="12"/>
  <c r="F506" i="12"/>
  <c r="F503" i="12"/>
  <c r="F502" i="12"/>
  <c r="F504" i="12"/>
  <c r="F505" i="12"/>
  <c r="F507" i="12"/>
  <c r="F511" i="12"/>
  <c r="F509" i="12"/>
  <c r="F512" i="12"/>
  <c r="F510" i="12"/>
  <c r="F508" i="12"/>
  <c r="F469" i="12"/>
  <c r="F470" i="12"/>
  <c r="F471" i="12"/>
  <c r="F475" i="12"/>
  <c r="F474" i="12"/>
  <c r="F473" i="12"/>
  <c r="F476" i="12"/>
  <c r="F477" i="12"/>
  <c r="F472" i="12"/>
  <c r="F478" i="12"/>
  <c r="F483" i="12"/>
  <c r="F485" i="12"/>
  <c r="F484" i="12"/>
  <c r="F497" i="12"/>
  <c r="F498" i="12"/>
  <c r="F499" i="12"/>
  <c r="F500" i="12"/>
  <c r="F501" i="12"/>
  <c r="F493" i="12"/>
  <c r="F494" i="12"/>
  <c r="F495" i="12"/>
  <c r="F486" i="12"/>
  <c r="F487" i="12"/>
  <c r="F488" i="12"/>
  <c r="F514" i="12"/>
  <c r="F513" i="12"/>
  <c r="F491" i="12"/>
  <c r="F496" i="12"/>
  <c r="F334" i="12"/>
  <c r="F332" i="12"/>
  <c r="F333" i="12"/>
  <c r="F387" i="12"/>
  <c r="F288" i="12"/>
  <c r="F290" i="12"/>
  <c r="F291" i="12"/>
  <c r="F289" i="12"/>
  <c r="F287" i="12"/>
  <c r="F286" i="12"/>
  <c r="F515" i="12"/>
  <c r="F517" i="12"/>
  <c r="F518" i="12"/>
  <c r="F516" i="12"/>
  <c r="F311" i="12"/>
  <c r="F314" i="12"/>
  <c r="F298" i="12"/>
  <c r="F312" i="12"/>
  <c r="F302" i="12"/>
  <c r="F316" i="12"/>
  <c r="F318" i="12"/>
  <c r="F306" i="12"/>
  <c r="F315" i="12"/>
  <c r="F317" i="12"/>
  <c r="F309" i="12"/>
  <c r="F310" i="12"/>
  <c r="F308" i="12"/>
  <c r="F295" i="12"/>
  <c r="F313" i="12"/>
  <c r="F296" i="12"/>
  <c r="F300" i="12"/>
  <c r="F305" i="12"/>
  <c r="F303" i="12"/>
  <c r="F297" i="12"/>
  <c r="F299" i="12"/>
  <c r="F301" i="12"/>
  <c r="F304" i="12"/>
  <c r="F174" i="12"/>
  <c r="F396" i="12"/>
  <c r="F395" i="12"/>
  <c r="F427" i="12"/>
  <c r="F280" i="12"/>
  <c r="F376" i="12"/>
  <c r="F307" i="12"/>
  <c r="F329" i="12"/>
  <c r="F4" i="12"/>
  <c r="F6" i="12"/>
  <c r="F3" i="12"/>
  <c r="F2" i="12"/>
  <c r="F268" i="12"/>
  <c r="F264" i="12"/>
  <c r="F272" i="12"/>
  <c r="F269" i="12"/>
  <c r="F257" i="12"/>
  <c r="F270" i="12"/>
  <c r="F274" i="12"/>
  <c r="F276" i="12"/>
  <c r="F263" i="12"/>
  <c r="F273" i="12"/>
  <c r="F275" i="12"/>
  <c r="F266" i="12"/>
  <c r="F256" i="12"/>
  <c r="F267" i="12"/>
  <c r="F260" i="12"/>
  <c r="F265" i="12"/>
  <c r="F253" i="12"/>
  <c r="F271" i="12"/>
  <c r="F254" i="12"/>
  <c r="F255" i="12"/>
  <c r="F262" i="12"/>
  <c r="F258" i="12"/>
  <c r="F261" i="12"/>
  <c r="F259" i="12"/>
  <c r="F319" i="12"/>
  <c r="F33" i="12"/>
  <c r="F18" i="12"/>
  <c r="F281" i="12"/>
  <c r="F282" i="12"/>
  <c r="F377" i="12"/>
  <c r="F392" i="12"/>
  <c r="F12" i="12"/>
  <c r="F14" i="12"/>
  <c r="F439" i="12"/>
  <c r="F394" i="12"/>
  <c r="F398" i="12"/>
  <c r="F393" i="12"/>
  <c r="F35" i="12"/>
  <c r="F42" i="12"/>
  <c r="F41" i="12"/>
  <c r="F38" i="12"/>
  <c r="F34" i="12"/>
  <c r="F37" i="12"/>
  <c r="F43" i="12"/>
  <c r="F39" i="12"/>
  <c r="F40" i="12"/>
  <c r="F36" i="12"/>
  <c r="F326" i="12"/>
  <c r="F323" i="12"/>
  <c r="F320" i="12"/>
  <c r="F321" i="12"/>
  <c r="F322" i="12"/>
  <c r="F324" i="12"/>
  <c r="F325" i="12"/>
  <c r="F112" i="12"/>
  <c r="F355" i="12"/>
  <c r="F342" i="12"/>
  <c r="F293" i="12"/>
  <c r="F340" i="12"/>
  <c r="F335" i="12"/>
  <c r="F445" i="12"/>
  <c r="F442" i="12"/>
  <c r="F444" i="12"/>
  <c r="F441" i="12"/>
  <c r="F443" i="12"/>
  <c r="F480" i="12"/>
  <c r="F399" i="12"/>
  <c r="F403" i="12"/>
  <c r="F111" i="12"/>
  <c r="F113" i="12"/>
  <c r="F144" i="12"/>
  <c r="F143" i="12"/>
  <c r="F142" i="12"/>
  <c r="F454" i="12"/>
  <c r="F460" i="12"/>
  <c r="F457" i="12"/>
  <c r="F465" i="12"/>
  <c r="F468" i="12"/>
  <c r="F456" i="12"/>
  <c r="F467" i="12"/>
  <c r="F462" i="12"/>
  <c r="F451" i="12"/>
  <c r="F466" i="12"/>
  <c r="F452" i="12"/>
  <c r="F455" i="12"/>
  <c r="F464" i="12"/>
  <c r="F458" i="12"/>
  <c r="F453" i="12"/>
  <c r="F463" i="12"/>
  <c r="F459" i="12"/>
  <c r="F28" i="12"/>
  <c r="F29" i="12"/>
  <c r="F30" i="12"/>
  <c r="F31" i="12"/>
  <c r="F32" i="12"/>
  <c r="F25" i="12"/>
  <c r="F19" i="12"/>
  <c r="F20" i="12"/>
  <c r="F461" i="12"/>
  <c r="F391" i="12"/>
  <c r="F390" i="12"/>
  <c r="F389" i="12"/>
  <c r="F388" i="12"/>
  <c r="F331" i="12"/>
  <c r="F204" i="12"/>
  <c r="F189" i="12"/>
  <c r="F184" i="12"/>
  <c r="F190" i="12"/>
  <c r="F191" i="12"/>
  <c r="F195" i="12"/>
  <c r="F192" i="12"/>
  <c r="F203" i="12"/>
  <c r="F202" i="12"/>
  <c r="F186" i="12"/>
  <c r="F440" i="12"/>
  <c r="F180" i="12"/>
  <c r="F188" i="12"/>
  <c r="F197" i="12"/>
  <c r="F196" i="12"/>
  <c r="F181" i="12"/>
  <c r="F182" i="12"/>
  <c r="F187" i="12"/>
  <c r="F201" i="12"/>
  <c r="F200" i="12"/>
  <c r="F199" i="12"/>
  <c r="F193" i="12"/>
  <c r="F183" i="12"/>
  <c r="F198" i="12"/>
  <c r="F185" i="12"/>
  <c r="F194" i="12"/>
  <c r="F15" i="12"/>
  <c r="F279" i="12"/>
  <c r="F524" i="12"/>
  <c r="F522" i="12"/>
  <c r="F527" i="12"/>
  <c r="F526" i="12"/>
  <c r="F531" i="12"/>
  <c r="F529" i="12"/>
  <c r="F423" i="12"/>
  <c r="F433" i="12"/>
  <c r="F432" i="12"/>
  <c r="F421" i="12"/>
  <c r="F430" i="12"/>
  <c r="F420" i="12"/>
  <c r="F436" i="12"/>
  <c r="F434" i="12"/>
  <c r="F435" i="12"/>
  <c r="F429" i="12"/>
  <c r="F428" i="12"/>
  <c r="F418" i="12"/>
  <c r="F426" i="12"/>
  <c r="F425" i="12"/>
  <c r="F416" i="12"/>
  <c r="F417" i="12"/>
  <c r="F358" i="12"/>
  <c r="F356" i="12"/>
  <c r="F374" i="12"/>
  <c r="F370" i="12"/>
  <c r="F361" i="12"/>
  <c r="F367" i="12"/>
  <c r="F369" i="12"/>
  <c r="F357" i="12"/>
  <c r="F366" i="12"/>
  <c r="F360" i="12"/>
  <c r="F359" i="12"/>
  <c r="F364" i="12"/>
  <c r="F372" i="12"/>
  <c r="F375" i="12"/>
  <c r="F373" i="12"/>
  <c r="F371" i="12"/>
  <c r="F354" i="12"/>
  <c r="F363" i="12"/>
  <c r="F368" i="12"/>
  <c r="F365" i="12"/>
  <c r="F350" i="12"/>
  <c r="F362" i="12"/>
  <c r="F283" i="12"/>
  <c r="F525" i="12"/>
  <c r="F528" i="12"/>
  <c r="F530" i="12"/>
  <c r="F523" i="12"/>
  <c r="F431" i="12"/>
  <c r="F419" i="12"/>
  <c r="F424" i="12"/>
  <c r="F422" i="12"/>
  <c r="F546" i="12"/>
  <c r="F545" i="12"/>
  <c r="F547" i="12"/>
  <c r="F541" i="12"/>
  <c r="F539" i="12"/>
  <c r="F542" i="12"/>
  <c r="F534" i="12"/>
  <c r="F540" i="12"/>
  <c r="F535" i="12"/>
  <c r="F536" i="12"/>
  <c r="F533" i="12"/>
  <c r="F537" i="12"/>
  <c r="F544" i="12"/>
  <c r="F543" i="12"/>
  <c r="F538" i="12"/>
  <c r="F353" i="12"/>
  <c r="F352" i="12"/>
  <c r="F351" i="12"/>
  <c r="F341" i="12"/>
  <c r="F96" i="12"/>
  <c r="F97" i="12"/>
  <c r="F13" i="12"/>
  <c r="F378" i="12"/>
  <c r="F328" i="12"/>
  <c r="F386" i="12"/>
  <c r="F400" i="12"/>
  <c r="F74" i="12"/>
  <c r="F119" i="12"/>
  <c r="F120" i="12"/>
  <c r="F137" i="12"/>
  <c r="F135" i="12"/>
  <c r="F126" i="12"/>
  <c r="F132" i="12"/>
  <c r="F131" i="12"/>
  <c r="F124" i="12"/>
  <c r="F123" i="12"/>
  <c r="F125" i="12"/>
  <c r="F121" i="12"/>
  <c r="F139" i="12"/>
  <c r="F122" i="12"/>
  <c r="F136" i="12"/>
  <c r="F128" i="12"/>
  <c r="F129" i="12"/>
  <c r="F138" i="12"/>
  <c r="F130" i="12"/>
  <c r="F127" i="12"/>
  <c r="F134" i="12"/>
  <c r="F133" i="12"/>
  <c r="F71" i="12"/>
  <c r="F78" i="12"/>
  <c r="F62" i="12"/>
  <c r="F51" i="12"/>
  <c r="F68" i="12"/>
  <c r="F53" i="12"/>
  <c r="F57" i="12"/>
  <c r="F85" i="12"/>
  <c r="F70" i="12"/>
  <c r="F47" i="12"/>
  <c r="F87" i="12"/>
  <c r="F79" i="12"/>
  <c r="F77" i="12"/>
  <c r="F58" i="12"/>
  <c r="F55" i="12"/>
  <c r="F83" i="12"/>
  <c r="F92" i="12"/>
  <c r="F72" i="12"/>
  <c r="F82" i="12"/>
  <c r="F52" i="12"/>
  <c r="F80" i="12"/>
  <c r="F61" i="12"/>
  <c r="F91" i="12"/>
  <c r="F84" i="12"/>
  <c r="F64" i="12"/>
  <c r="F66" i="12"/>
  <c r="F54" i="12"/>
  <c r="F86" i="12"/>
  <c r="F88" i="12"/>
  <c r="F46" i="12"/>
  <c r="F73" i="12"/>
  <c r="F81" i="12"/>
  <c r="F48" i="12"/>
  <c r="F44" i="12"/>
  <c r="F93" i="12"/>
  <c r="F45" i="12"/>
  <c r="F49" i="12"/>
  <c r="F76" i="12"/>
  <c r="F56" i="12"/>
  <c r="F89" i="12"/>
  <c r="F90" i="12"/>
  <c r="F69" i="12"/>
  <c r="F65" i="12"/>
  <c r="F75" i="12"/>
  <c r="F67" i="12"/>
  <c r="F59" i="12"/>
  <c r="F50" i="12"/>
  <c r="F60" i="12"/>
  <c r="F63" i="12"/>
  <c r="F437" i="12"/>
  <c r="F438" i="12"/>
  <c r="F284" i="12"/>
  <c r="F17" i="12"/>
  <c r="F294" i="12"/>
  <c r="F327" i="12"/>
  <c r="F285" i="12"/>
  <c r="F5" i="12"/>
  <c r="F7" i="12"/>
  <c r="F94" i="12"/>
  <c r="F450" i="12"/>
  <c r="F449" i="12"/>
  <c r="F448" i="12"/>
  <c r="F446" i="12"/>
  <c r="F447" i="12"/>
  <c r="F292" i="12"/>
  <c r="F209" i="12"/>
  <c r="F222" i="12"/>
  <c r="F227" i="12"/>
  <c r="F220" i="12"/>
  <c r="F224" i="12"/>
  <c r="F221" i="12"/>
  <c r="F226" i="12"/>
  <c r="F228" i="12"/>
  <c r="F215" i="12"/>
  <c r="F216" i="12"/>
  <c r="F225" i="12"/>
  <c r="F218" i="12"/>
  <c r="F219" i="12"/>
  <c r="F212" i="12"/>
  <c r="F217" i="12"/>
  <c r="F205" i="12"/>
  <c r="F223" i="12"/>
  <c r="F206" i="12"/>
  <c r="F207" i="12"/>
  <c r="F214" i="12"/>
  <c r="F210" i="12"/>
  <c r="F211" i="12"/>
  <c r="F208" i="12"/>
  <c r="F213" i="12"/>
  <c r="F401" i="12"/>
  <c r="F339" i="12"/>
  <c r="F379" i="12"/>
  <c r="F179" i="12"/>
  <c r="F145" i="12"/>
  <c r="F166" i="12"/>
  <c r="F168" i="12"/>
  <c r="F172" i="12"/>
  <c r="F176" i="12"/>
  <c r="F173" i="12"/>
  <c r="F170" i="12"/>
  <c r="F169" i="12"/>
  <c r="F178" i="12"/>
  <c r="F167" i="12"/>
  <c r="F171" i="12"/>
  <c r="F177" i="12"/>
  <c r="F175" i="12"/>
  <c r="F402" i="12"/>
  <c r="F415" i="12"/>
  <c r="F413" i="12"/>
  <c r="F414" i="12"/>
  <c r="F9" i="12"/>
  <c r="F11" i="12"/>
  <c r="F10" i="12"/>
  <c r="F385" i="12"/>
  <c r="F380" i="12"/>
  <c r="F381" i="12"/>
  <c r="F382" i="12"/>
  <c r="F384" i="12"/>
  <c r="F383" i="12"/>
  <c r="F237" i="12"/>
  <c r="F232" i="12"/>
  <c r="F245" i="12"/>
  <c r="F244" i="12"/>
  <c r="F248" i="12"/>
  <c r="F233" i="12"/>
  <c r="F246" i="12"/>
  <c r="F252" i="12"/>
  <c r="F250" i="12"/>
  <c r="F239" i="12"/>
  <c r="F240" i="12"/>
  <c r="F249" i="12"/>
  <c r="F251" i="12"/>
  <c r="F242" i="12"/>
  <c r="F243" i="12"/>
  <c r="F236" i="12"/>
  <c r="F241" i="12"/>
  <c r="F229" i="12"/>
  <c r="F247" i="12"/>
  <c r="F230" i="12"/>
  <c r="F231" i="12"/>
  <c r="F234" i="12"/>
  <c r="F235" i="12"/>
  <c r="F238" i="12"/>
  <c r="F278" i="12"/>
  <c r="F26" i="12"/>
  <c r="F21" i="12"/>
  <c r="F22" i="12"/>
  <c r="F24" i="12"/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2" i="11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2" i="2"/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2" i="10"/>
</calcChain>
</file>

<file path=xl/sharedStrings.xml><?xml version="1.0" encoding="utf-8"?>
<sst xmlns="http://schemas.openxmlformats.org/spreadsheetml/2006/main" count="9724" uniqueCount="1571">
  <si>
    <t>REVENUES</t>
  </si>
  <si>
    <t>PATIENT REVENUE</t>
  </si>
  <si>
    <t>ACUTE-MED/SURG 1</t>
  </si>
  <si>
    <t>SWING BED UNIT-SWING</t>
  </si>
  <si>
    <t>TOTAL INPATIENT ROUTINE</t>
  </si>
  <si>
    <t>ACUTE-HOSPITAL PROFEE</t>
  </si>
  <si>
    <t>ACUTE-OBSERVATION</t>
  </si>
  <si>
    <t>ACUTE-OPERATING ROOM</t>
  </si>
  <si>
    <t>ACUTE-RECOVERY ROOM</t>
  </si>
  <si>
    <t>ACUTE-ANESTHESIA SERVICES</t>
  </si>
  <si>
    <t>ACUTE-SURGIDAY CENTER</t>
  </si>
  <si>
    <t>ACUTE-ENDOSCOPY</t>
  </si>
  <si>
    <t>ACUTE-PHARMACY SERVICES</t>
  </si>
  <si>
    <t>ACUTE-IV THERAPY SERVICES</t>
  </si>
  <si>
    <t>ACUTE REV-LAB-CLINICAL</t>
  </si>
  <si>
    <t>ACUTE - LAB - PATHOLOGY</t>
  </si>
  <si>
    <t>ACUTE IP-BLOOD BANK</t>
  </si>
  <si>
    <t>ACUTE-CENTRAL SUPPLY</t>
  </si>
  <si>
    <t>ACUTE-EKG</t>
  </si>
  <si>
    <t>ACUTE-RADIOLOGY DIAG</t>
  </si>
  <si>
    <t>ACUTE-ULTRASOUND</t>
  </si>
  <si>
    <t>ACUTE-CT SCANNER</t>
  </si>
  <si>
    <t>ACUTE-MRI IMAGING</t>
  </si>
  <si>
    <t>ACUTE-REV-RESPIRATORY THERAPY</t>
  </si>
  <si>
    <t>ACUTE-PULMONARY REHAB</t>
  </si>
  <si>
    <t>ACUTE-PULMONARY LAB</t>
  </si>
  <si>
    <t>ACUTE-PHYSICAL THREAPY</t>
  </si>
  <si>
    <t>ACUTE-OCCUPATIONAL THERAPY</t>
  </si>
  <si>
    <t>ACUTE-SPEECH THERAPY</t>
  </si>
  <si>
    <t>ACUTE-EMERGENCY SERVICES</t>
  </si>
  <si>
    <t>ACUTE - ANESTEHSIA PROFEE</t>
  </si>
  <si>
    <t>SWING-OPERATING ROOM</t>
  </si>
  <si>
    <t>SWING-RECOVERY ROOM</t>
  </si>
  <si>
    <t>SWING-ANESTHESIA SERVICES</t>
  </si>
  <si>
    <t>SWING-SURGIDAY CENTER</t>
  </si>
  <si>
    <t>SWING-ENDOSCOPY</t>
  </si>
  <si>
    <t>SWING-PHARMACY SERVICES</t>
  </si>
  <si>
    <t>SWING-IV THERAPY SERVICES</t>
  </si>
  <si>
    <t>SWING-REV-LAB-CLINICAL</t>
  </si>
  <si>
    <t>BLOOD BANK-SWING</t>
  </si>
  <si>
    <t>SWING-CENTRAL SUPPLY</t>
  </si>
  <si>
    <t>SWING-EKG</t>
  </si>
  <si>
    <t>DIAG-SWING-RADIOLOGY</t>
  </si>
  <si>
    <t>SWING-ULTRASOUND</t>
  </si>
  <si>
    <t>SWING-CT SCANNER</t>
  </si>
  <si>
    <t>SWING-REV-RESPIRATORY THERAPY</t>
  </si>
  <si>
    <t>SWING-PULMONARY REHAB</t>
  </si>
  <si>
    <t>SWING - PULMONARY</t>
  </si>
  <si>
    <t>SWING-PHYSICAL THREAPY</t>
  </si>
  <si>
    <t>SWING-OCCUPATIONAL THERAPY</t>
  </si>
  <si>
    <t>SPEECH THERAPY-SWING</t>
  </si>
  <si>
    <t>EMERGENCY SERVICES-SWING</t>
  </si>
  <si>
    <t>TOTAL INPATIENT ANCILLARY</t>
  </si>
  <si>
    <t>OP-OBSERVATION</t>
  </si>
  <si>
    <t>OP-OPERATING ROOM</t>
  </si>
  <si>
    <t>OP-RECOVERY ROOM</t>
  </si>
  <si>
    <t>OP-ANESTHESIA SERVICES</t>
  </si>
  <si>
    <t>OP-SURGIDAY CENTER</t>
  </si>
  <si>
    <t>OP-ENDOSCOPY</t>
  </si>
  <si>
    <t>OP-PHARMACY SERVICES</t>
  </si>
  <si>
    <t>OP-IV THERAPY SERVICES</t>
  </si>
  <si>
    <t>OP REVENUE-LAB-CLINICAL</t>
  </si>
  <si>
    <t>LAB - PATHOLOGY-OP</t>
  </si>
  <si>
    <t>OP-BLOOD BANK</t>
  </si>
  <si>
    <t>OP-CENTRAL SUPPLY</t>
  </si>
  <si>
    <t>OP-EKG</t>
  </si>
  <si>
    <t>OP-RADIOLOGY DIAG</t>
  </si>
  <si>
    <t>OP-ULTRASOUND</t>
  </si>
  <si>
    <t>OP-CT SCANNER</t>
  </si>
  <si>
    <t>OP-MRI IMAGING</t>
  </si>
  <si>
    <t>OP-MAMMOGRAPHY</t>
  </si>
  <si>
    <t>OP-REV-RESPIRATORY THERAPY</t>
  </si>
  <si>
    <t>OP-PULMONARY REHAB</t>
  </si>
  <si>
    <t>OP-PULMONARY LAB</t>
  </si>
  <si>
    <t>OP-PHYSICAL THREAPY</t>
  </si>
  <si>
    <t>OP-SPEECH THERAPY</t>
  </si>
  <si>
    <t>OP-EMERGENCY SERVICES</t>
  </si>
  <si>
    <t>OP-EMERGENCY ROOM PROFEE</t>
  </si>
  <si>
    <t>OP - ANESTHESIA PROFEE</t>
  </si>
  <si>
    <t>TOTAL OUTPATIENT</t>
  </si>
  <si>
    <t>TOTAL PATIENT REVENUE</t>
  </si>
  <si>
    <t>DEDUCTIONS FROM REVENUE</t>
  </si>
  <si>
    <t>CONT DED MC - IP CHARGES</t>
  </si>
  <si>
    <t>CONT DED MC - SWING BED CHARGE</t>
  </si>
  <si>
    <t>CONT DED MC - PROFEE</t>
  </si>
  <si>
    <t>CONT DED MC - SPEC PGRM DISC I</t>
  </si>
  <si>
    <t>CONT DED MCD - IP CHARGES</t>
  </si>
  <si>
    <t>C DED MCD - DSH FUNDS</t>
  </si>
  <si>
    <t>C DED MCD - UPL SMP FUNDS</t>
  </si>
  <si>
    <t>C DED MCD - OTHER FUNDS AHC</t>
  </si>
  <si>
    <t>CONT DED MCD - PROFEE</t>
  </si>
  <si>
    <t>CONT DED MCD - IP DENIED</t>
  </si>
  <si>
    <t>CONT DED MCR HMO/PPO - SWING</t>
  </si>
  <si>
    <t>TOTAL IP MM CONTRACTUAL</t>
  </si>
  <si>
    <t>CONT DED MC - OP CHARGES</t>
  </si>
  <si>
    <t>CONT DED MC - OP DENIALS</t>
  </si>
  <si>
    <t>CONT DED MC - OP DENIED LMRP</t>
  </si>
  <si>
    <t>CONT DED MC - SPEC PGRM DISC O</t>
  </si>
  <si>
    <t>CONT DED MCD - OP CHARGES</t>
  </si>
  <si>
    <t>CONT DED MCD - OP DENIED</t>
  </si>
  <si>
    <t>TOTAL OP MM CONTRACTUAL</t>
  </si>
  <si>
    <t>CONT DED OTH GOV - IP CHARGES</t>
  </si>
  <si>
    <t>CONT DED OTH GOV - OP CHARGES</t>
  </si>
  <si>
    <t>CONT DED OTH GOV - PROFEE</t>
  </si>
  <si>
    <t>CONT DED (MCR) HMO/PPO  - IP</t>
  </si>
  <si>
    <t>CONT DED (MCR) HMO/PPO - OP</t>
  </si>
  <si>
    <t>CONT DED W/COMP - OP CHARGES</t>
  </si>
  <si>
    <t>CONT DED (MCR)HMO/PPO -PROFEE</t>
  </si>
  <si>
    <t>CONT DED MCR HMO/PPO-IP DENIAL</t>
  </si>
  <si>
    <t>CONT DED MCR HMO/PPO-OP DENIAL</t>
  </si>
  <si>
    <t>CONT DED W/COMP - PROFEE</t>
  </si>
  <si>
    <t>CONT DED MCD HMO/PPO - IP</t>
  </si>
  <si>
    <t>CONT DED MCD HMO/PPO - OP</t>
  </si>
  <si>
    <t>CONT DED MCD HMO/PPO -PRO FEE</t>
  </si>
  <si>
    <t>CONT DED MCD HMO/PPO-IP DENIAL</t>
  </si>
  <si>
    <t>CONT DED MCD HMO/PPO-OP DENIAL</t>
  </si>
  <si>
    <t>CONT DED BC - IP CHARGES</t>
  </si>
  <si>
    <t>CONT DED BC - DENIALS</t>
  </si>
  <si>
    <t>CONT DED BC - OP CHARGES</t>
  </si>
  <si>
    <t>CONT DED BC - SWING BED CHARGE</t>
  </si>
  <si>
    <t>CONT DED BC - PROFEE</t>
  </si>
  <si>
    <t>CONT DED COMM  - IP CHARGES</t>
  </si>
  <si>
    <t>CONT DED COMM - OP CHARGES</t>
  </si>
  <si>
    <t>CONT DED COMM - PROFEE</t>
  </si>
  <si>
    <t>CONT DED COMM - IP DENIED</t>
  </si>
  <si>
    <t>CONT DED COMM - OP DENIED</t>
  </si>
  <si>
    <t>CONT DED OTH INS - HOSPICE IP</t>
  </si>
  <si>
    <t>CONT DED OTH INS - HOSPICE OP</t>
  </si>
  <si>
    <t>CONT DED OTH INS - HOLMES CO J</t>
  </si>
  <si>
    <t>CONT DED OTH INS - EMP DISC OP</t>
  </si>
  <si>
    <t>DED OTH  - PRE PAY DIS IP</t>
  </si>
  <si>
    <t>DED OTH-PRE PAY DISC OP</t>
  </si>
  <si>
    <t>DED OTH- COURTESY DISC IP</t>
  </si>
  <si>
    <t>DED OTH- COURTESY DISC OP</t>
  </si>
  <si>
    <t>TIER PRICING - O/P-OAA OTHER P</t>
  </si>
  <si>
    <t>TOTAL OTHER CONTRACTUAL ADJ</t>
  </si>
  <si>
    <t>CHARITY PRO FEE INPATIENT</t>
  </si>
  <si>
    <t>CHARITY PRO FEE OUTPATIENT</t>
  </si>
  <si>
    <t>TOTAL CHARITY WRITE OFF</t>
  </si>
  <si>
    <t>TOTAL DEDUCTIONS FROM REVENU</t>
  </si>
  <si>
    <t>TOTAL NET PATIENT REVENUE</t>
  </si>
  <si>
    <t>OTH INC- CAFETERIA REVENUE</t>
  </si>
  <si>
    <t>OTHER INCOME-SALARY REIMBURSE</t>
  </si>
  <si>
    <t>OTH INC - CPR PALS ALS</t>
  </si>
  <si>
    <t>OTHER INCOME - 340B</t>
  </si>
  <si>
    <t>OTH INC-MED REC ABSTRAC</t>
  </si>
  <si>
    <t>OTH INC-INTEREST INC</t>
  </si>
  <si>
    <t>OTH INC-RESTRICT DONATION</t>
  </si>
  <si>
    <t>OTHER INCOME - PHARMACY SALES</t>
  </si>
  <si>
    <t>OTH INC-SALE OF SUPPLIE</t>
  </si>
  <si>
    <t>OTHER INCOME - RENTAL INCOME</t>
  </si>
  <si>
    <t>OTH INC-OTHER MISC REVE</t>
  </si>
  <si>
    <t>TOTAL OTHER REVENUE</t>
  </si>
  <si>
    <t>TOTAL NET REVENUE</t>
  </si>
  <si>
    <t>OPERATING EXPENSES</t>
  </si>
  <si>
    <t>SALARY &amp; WAGES-NURSING</t>
  </si>
  <si>
    <t>SALARY &amp; WAGES-OR</t>
  </si>
  <si>
    <t>SALARY &amp; WAGES-PHARMACY</t>
  </si>
  <si>
    <t>SALARY LAB CLINICAL</t>
  </si>
  <si>
    <t>SALARY &amp; WAGE-CENTRAL SUPPLY</t>
  </si>
  <si>
    <t>SALARY &amp; WAGES-RADIOLOGY</t>
  </si>
  <si>
    <t>SALARY &amp; WAGES-ULTRASOUND</t>
  </si>
  <si>
    <t>SALARY &amp; WAGES-MAMMOGRAPHY</t>
  </si>
  <si>
    <t>SALARY -RESPIRATORY THERAPY</t>
  </si>
  <si>
    <t>SALARY &amp; WAGES-PHYSICAL THER</t>
  </si>
  <si>
    <t>SALARY &amp; WAGES-EMERGENCY</t>
  </si>
  <si>
    <t>SALARY &amp; WAGES-ER PROFEES</t>
  </si>
  <si>
    <t>SALARY &amp; WAGES-MOB</t>
  </si>
  <si>
    <t>SALARY &amp; WAGES-HOUSEKEEPING</t>
  </si>
  <si>
    <t>SALARY &amp; WAGES-MAINTENANCE</t>
  </si>
  <si>
    <t>SALARY &amp; WAGES - ADMITTING</t>
  </si>
  <si>
    <t>SALARY &amp; WAGES-BUSINESS OFF</t>
  </si>
  <si>
    <t>SALARY &amp; WAGE-COMMUNICATIONS</t>
  </si>
  <si>
    <t>SALARY &amp; WAGES-NURSING ADM</t>
  </si>
  <si>
    <t>SALARY &amp; WAGES-ADMINISTRATION</t>
  </si>
  <si>
    <t>SALARY &amp; WAGES-GEN ACCOUNTING</t>
  </si>
  <si>
    <t>SALARY &amp; WAGES-DATA PROCESS</t>
  </si>
  <si>
    <t>SALARY &amp; WAGE-HEALTH INFO MGT</t>
  </si>
  <si>
    <t>SALARY &amp; WAGES-DIETARY</t>
  </si>
  <si>
    <t>VACAT HOLIDAY SICK-NURSING</t>
  </si>
  <si>
    <t>VACAT HOLIDAY SICK-OR</t>
  </si>
  <si>
    <t>VACAT HOLIDAY SICK-PHARMACY</t>
  </si>
  <si>
    <t>VACAT HOL/ SICK LAB CLINICAL</t>
  </si>
  <si>
    <t>VACAT HOLIDAY SICK-CENTRAL SUP</t>
  </si>
  <si>
    <t>VACAT HOLIDAY SICK-RADIOLOGY</t>
  </si>
  <si>
    <t>VACAT HOLIDAY SICK-ULTRASOUND</t>
  </si>
  <si>
    <t>VACAT HOLIDAY SICK-MAMMO</t>
  </si>
  <si>
    <t>VAC/HOL/SICK-RESPIRATORY THER</t>
  </si>
  <si>
    <t>VACAT HOLIDAY-PHYSICAL THER</t>
  </si>
  <si>
    <t>VACAT HOLIDAY SICK-EMERGENCY</t>
  </si>
  <si>
    <t>VACAT HOLIDAY SICK-ER PROFEES</t>
  </si>
  <si>
    <t>VACAT HOLIDAY SICK-MOB</t>
  </si>
  <si>
    <t>VACAT HOLIDAY SICK-HOUSEKEEPIN</t>
  </si>
  <si>
    <t>VACAT HOLIDAY SICK-MAINTENANCE</t>
  </si>
  <si>
    <t>VACAT HOLIDAY SICK - ADMITTING</t>
  </si>
  <si>
    <t>VACAT HOLIDAY S-BUSINESS OFF</t>
  </si>
  <si>
    <t>VACAT HOLIDAY SICK-COMMUN</t>
  </si>
  <si>
    <t>VACAT HOLIDAY SICK-NURSING ADM</t>
  </si>
  <si>
    <t>VACAT HOLIDAY SICK-ADMINIS</t>
  </si>
  <si>
    <t>VACAT HOLIDAY SICK-GEN ACCOUNT</t>
  </si>
  <si>
    <t>VACAT HOLIDAY SICK-DP</t>
  </si>
  <si>
    <t>VACAT HOLIDAY SICK-HIM</t>
  </si>
  <si>
    <t>VACAT HOLIDAY SICK-DIETARY</t>
  </si>
  <si>
    <t>NURSES - BONUSES</t>
  </si>
  <si>
    <t>BONUSES-OR</t>
  </si>
  <si>
    <t>BONUSES-PHARMACY</t>
  </si>
  <si>
    <t>LAB CLINICAL - BONUSES</t>
  </si>
  <si>
    <t>BONUSES-CENTRAL SUPPLY</t>
  </si>
  <si>
    <t>BONUSES-RADIOLOGY</t>
  </si>
  <si>
    <t>BONUSES-ULTRASOUND</t>
  </si>
  <si>
    <t>BONUSES-MAMMOGRAPHY</t>
  </si>
  <si>
    <t>RESPIRATORY - BONUSES</t>
  </si>
  <si>
    <t>PHYSICAL THERAPY - BONUSES</t>
  </si>
  <si>
    <t>EMERGENCY - BONUSES</t>
  </si>
  <si>
    <t>BONUSES - ER PROFEES</t>
  </si>
  <si>
    <t>BONUSES-MOB</t>
  </si>
  <si>
    <t>HOUSEKEEPING - BONUSES</t>
  </si>
  <si>
    <t>BONUSES-MAINTENANCE</t>
  </si>
  <si>
    <t>BONUSES - ADMITTING</t>
  </si>
  <si>
    <t>BONUSES-BUSINESS OFFICE</t>
  </si>
  <si>
    <t>BONUSES-COMMUNICATIONS</t>
  </si>
  <si>
    <t>BONUSES-NURSING ADM</t>
  </si>
  <si>
    <t>BONUSES-ADMINISTRATION</t>
  </si>
  <si>
    <t>GEN ACCOUNTING - BONUSES</t>
  </si>
  <si>
    <t>BONUSES-DATA PROCESSING</t>
  </si>
  <si>
    <t>BONUSES-HEALTH INFO MGMT</t>
  </si>
  <si>
    <t>DIETARY - BONUSES</t>
  </si>
  <si>
    <t>TOTAL SALARIES &amp; WAGES</t>
  </si>
  <si>
    <t>FICA-NURSING</t>
  </si>
  <si>
    <t>FICA-OR</t>
  </si>
  <si>
    <t>FICA-PHARMACY</t>
  </si>
  <si>
    <t>FICA-LAB CLINICAL</t>
  </si>
  <si>
    <t>FICA-CENTRAL SUPPLY</t>
  </si>
  <si>
    <t>FICA-RADIOLOGY</t>
  </si>
  <si>
    <t>FICA-ULTRASOUND</t>
  </si>
  <si>
    <t>FICA-MAMMOGRAPHY</t>
  </si>
  <si>
    <t>FICA-RESPIRATORY THERAPY</t>
  </si>
  <si>
    <t>FICA-PHYSICAL THERAPY</t>
  </si>
  <si>
    <t>FICA-EMERGENCY</t>
  </si>
  <si>
    <t>FICA - ER PROFEES</t>
  </si>
  <si>
    <t>FICA-MOB</t>
  </si>
  <si>
    <t>FICA-HOUSEKEEPING</t>
  </si>
  <si>
    <t>FICA-MAINTENANCE</t>
  </si>
  <si>
    <t>FICA - ADMITTING</t>
  </si>
  <si>
    <t>FICA-BUSINESS OFFICE</t>
  </si>
  <si>
    <t>FICA-COMMUNICATIONS</t>
  </si>
  <si>
    <t>FICA-NURSING ADM</t>
  </si>
  <si>
    <t>FICA-ADMINISTRATION</t>
  </si>
  <si>
    <t>FICA-GEN ACCOUNTING</t>
  </si>
  <si>
    <t>FICA-DATA PROCESSING</t>
  </si>
  <si>
    <t>FICA-HEALTH INFO MGMT</t>
  </si>
  <si>
    <t>FICA-DIETARY</t>
  </si>
  <si>
    <t>ADMINISTRATION - OTHER PAYROLL</t>
  </si>
  <si>
    <t>WORKER'S COMP-HOSP ADMIN</t>
  </si>
  <si>
    <t>OTH EMP INS-HOSP ADM</t>
  </si>
  <si>
    <t>EMP INS BLUE CROSS-HOSP ADM</t>
  </si>
  <si>
    <t>HOSP ADM - EMP INS DED ADM FEE</t>
  </si>
  <si>
    <t>HOSP ADM - EMP INS DEDUCT EXP</t>
  </si>
  <si>
    <t>OTHER EMPLOYEE-ADMINISTRATION</t>
  </si>
  <si>
    <t>TOTAL BENEFITS</t>
  </si>
  <si>
    <t>NURSING - CONTRACT LABOR OTHER</t>
  </si>
  <si>
    <t>CONTRACT LABOR OT-ANESTHESIA</t>
  </si>
  <si>
    <t>CONTRACT LABOR OTHER-PHARMACY</t>
  </si>
  <si>
    <t>CONTRACT LABOR ARNP ER PROFEE</t>
  </si>
  <si>
    <t>TOTAL CONTRACT LABOR</t>
  </si>
  <si>
    <t>PROV BD PATIEN-CREDIT &amp; COLL</t>
  </si>
  <si>
    <t>RECOVERY  BD P-CREDIT &amp; COLL</t>
  </si>
  <si>
    <t>TOTAL PROVISION FOR BAD DEBT</t>
  </si>
  <si>
    <t>COST OF SUPP SOLD-CENTRAL SUP</t>
  </si>
  <si>
    <t>COST OF IV SOLUTI-IV THERAPY</t>
  </si>
  <si>
    <t>COST OF BLOOD SOL-BLOOD BANK</t>
  </si>
  <si>
    <t>COST OF DRUGS SOLD-RETAIL 340B</t>
  </si>
  <si>
    <t>COST OF DRUGS SOLD-340B-PHARMA</t>
  </si>
  <si>
    <t>COST OF DRUGS SOLD-PHARMACY</t>
  </si>
  <si>
    <t>RESPIRATORY - OXYGEN &amp; OTHER G</t>
  </si>
  <si>
    <t>LAB REAGENTS-LAB CLINICAL</t>
  </si>
  <si>
    <t>RAW FOOD COST-DIETARY</t>
  </si>
  <si>
    <t>DEPART SUPPLIES-NURSING</t>
  </si>
  <si>
    <t>SWING BED - DEPART SUPPLIES</t>
  </si>
  <si>
    <t>DEPART SUPPLIES-OR</t>
  </si>
  <si>
    <t>DEPART SUPPLIES-RECOVERY</t>
  </si>
  <si>
    <t>DEPART SUPPLIES-ANESTHESIA</t>
  </si>
  <si>
    <t>DEPART SUPPLIES-STERILE SUP OR</t>
  </si>
  <si>
    <t>DEPART SUPPLIES-PHARMACY</t>
  </si>
  <si>
    <t>DEPT SUPPLIES-LAB CLINICAL</t>
  </si>
  <si>
    <t>DEPART SUPPLIES-CENTRAL SUPPLY</t>
  </si>
  <si>
    <t>DEPART SUPPLIES-RADIOLOGY</t>
  </si>
  <si>
    <t>DEPART SUPPLIES-ULTRASOUND</t>
  </si>
  <si>
    <t>DEPT SUPPLIES-RESPIRATORY THER</t>
  </si>
  <si>
    <t>DEPART SUPPLIES-PHYSICAL THER</t>
  </si>
  <si>
    <t>DEPART SUPPLIES-EMERGENCY</t>
  </si>
  <si>
    <t>EMS - DEPARTMENT SUPPLIES</t>
  </si>
  <si>
    <t>DEPART SUPPLIES-MOB</t>
  </si>
  <si>
    <t>DEPART SUPPLIES-HOUSEKEEPING</t>
  </si>
  <si>
    <t>DEPART SUPPLIES-MAINTENANCE</t>
  </si>
  <si>
    <t>DEPART SUPPLIES - ADMITTING</t>
  </si>
  <si>
    <t>DEPART SUPPLIES-BUSINESS OFFIC</t>
  </si>
  <si>
    <t>DEPART SUPPLIES-NURSING ADM</t>
  </si>
  <si>
    <t>DEPART SUPPLIES-ADMINISTRATION</t>
  </si>
  <si>
    <t>DEPART SUPPLIES-GEN ACCOUNTING</t>
  </si>
  <si>
    <t>DEPART SUPPLIES-DATA PROCESSIN</t>
  </si>
  <si>
    <t>DEPART SUPPLIES-HEALTH INFO MG</t>
  </si>
  <si>
    <t>DEPART SUPPLIES-DIETARY</t>
  </si>
  <si>
    <t>MINOR EQUIP&lt; $1000-NURSING</t>
  </si>
  <si>
    <t>MINOR EQUIP&lt;1000.00-OR</t>
  </si>
  <si>
    <t>MINOR EQUIP&lt;1000.00-ENDOSCOPY</t>
  </si>
  <si>
    <t>MINOR EQUIP&lt;1000.00-MAINTENANC</t>
  </si>
  <si>
    <t>MINOR EQUIP &lt; 1000.00-DP</t>
  </si>
  <si>
    <t>FORMS-EMERGENCY</t>
  </si>
  <si>
    <t>REBATES-PHARMACY</t>
  </si>
  <si>
    <t>DIETARY - REBATES</t>
  </si>
  <si>
    <t>TOTAL SUPPLIES</t>
  </si>
  <si>
    <t>PHY FEES-ACUTE HOSPITAL</t>
  </si>
  <si>
    <t>PHY FEES GEN ADMIN</t>
  </si>
  <si>
    <t>ER - PHYSICIAN ADVISOR</t>
  </si>
  <si>
    <t>ARNP PHY OVE SEE FEE ER PRO FE</t>
  </si>
  <si>
    <t>TOTAL MED SPEC FEES</t>
  </si>
  <si>
    <t>LEGAL FEES-HOSP ADMINIS</t>
  </si>
  <si>
    <t>COLLECTION FEES-CREDIT &amp;COLLEC</t>
  </si>
  <si>
    <t>ACCTING AUDITING FEE-HOSP ADM</t>
  </si>
  <si>
    <t>BOND TRUSTEE FEE-HOSP ADM</t>
  </si>
  <si>
    <t>SOFTWARE MAINT FEES-DP</t>
  </si>
  <si>
    <t>MARKETING FEE-HOSP ADM</t>
  </si>
  <si>
    <t>LAUNDRY SERVICES-LAUN &amp; LINEN</t>
  </si>
  <si>
    <t>OUTSIDE LAB SER-LAB CLINICAL</t>
  </si>
  <si>
    <t>LAB PATH - OUTSIDE LAB SERVICE</t>
  </si>
  <si>
    <t>CONSULTING SERVICES-NURSING</t>
  </si>
  <si>
    <t>CONSULTING SERVICES-OR</t>
  </si>
  <si>
    <t>CONSULTING SVCS - PHARMACY</t>
  </si>
  <si>
    <t>CONSULTING SVCS-EMERGENCY</t>
  </si>
  <si>
    <t>CONSULTING SVCS-NURSING ADM</t>
  </si>
  <si>
    <t>CONSULTING SV-ADMINISTRATION</t>
  </si>
  <si>
    <t>CONSULTING  SVCS - MED REC</t>
  </si>
  <si>
    <t>OTH PURCHASE SERV-NURSING</t>
  </si>
  <si>
    <t>OTHER PURCHASE SERV-OR</t>
  </si>
  <si>
    <t>OTHER PURCHASE SERV 340BRETAIL</t>
  </si>
  <si>
    <t>OTHER PURC SERVICES-PHARMACY</t>
  </si>
  <si>
    <t>OTH PURCH SERV-LAB CLINICAL</t>
  </si>
  <si>
    <t>LAB PATH - OTHER PURCHASE SERV</t>
  </si>
  <si>
    <t>OTH PURC SERVICE-CENTRAL SUP</t>
  </si>
  <si>
    <t>OTH PURCHASE SERVICES-EKG</t>
  </si>
  <si>
    <t>OTH PURC SERVICES-RADIOLOGY</t>
  </si>
  <si>
    <t>OTH PURC SERV-CT SCANNER</t>
  </si>
  <si>
    <t>OTH PURC SERV-MRI</t>
  </si>
  <si>
    <t>OTH PURC SERV-MAMMOGRAPHY</t>
  </si>
  <si>
    <t>OTH PURC SERVICE-RESPIRATORY</t>
  </si>
  <si>
    <t>OTH PURCH SERVICES-PULMO REHAB</t>
  </si>
  <si>
    <t>PULMONARY - OTHER PURCHASE SER</t>
  </si>
  <si>
    <t>OTH PURCHASE SERV-PHYSICAL THE</t>
  </si>
  <si>
    <t>OTH PURCH SERV-OCCUPATIONAL TH</t>
  </si>
  <si>
    <t>OTH PURCH SERV-SPEECH THERAPY</t>
  </si>
  <si>
    <t>OTH PURCH SER-EMERGENCY</t>
  </si>
  <si>
    <t>OTH PURCHASE SERV-MOB</t>
  </si>
  <si>
    <t>OTH PURC SERV-MAINTENANCE</t>
  </si>
  <si>
    <t>OTH PURC SERVICES - ADMITTING</t>
  </si>
  <si>
    <t>OTH PURCHASE SERVICE-BUS OFC</t>
  </si>
  <si>
    <t>OTH PURC SERVICES-COMMUNICATIO</t>
  </si>
  <si>
    <t>OTH PURC SERVICE-NURSING ADM</t>
  </si>
  <si>
    <t>OTH PURCH SERV-HOSP ADM</t>
  </si>
  <si>
    <t>OTH PURCH SER-GEN ACCT</t>
  </si>
  <si>
    <t>OTH PURCH SERV-DP</t>
  </si>
  <si>
    <t>OTH PURC SERVICE-HIM</t>
  </si>
  <si>
    <t>OTH PURCH SERV-DIETARY</t>
  </si>
  <si>
    <t>BYRD - OTHER PURCHASE SERV</t>
  </si>
  <si>
    <t>TOTAL PURCHASED SERVICES</t>
  </si>
  <si>
    <t>PHY RECRUITMENT-HOSP ADM</t>
  </si>
  <si>
    <t>TOTAL PHYSICIAN RECRUITING</t>
  </si>
  <si>
    <t>REPAIRS &amp; MAINT-OR</t>
  </si>
  <si>
    <t>REPAIRS &amp; MAINT-ENDOSCOPY</t>
  </si>
  <si>
    <t>REPAIRS &amp; MAINT-LAB CLINICAL</t>
  </si>
  <si>
    <t>REPAIRS &amp; MAINT-CENTRAL SUP</t>
  </si>
  <si>
    <t>REPAIRS &amp; MAINT-RESPIRATORY</t>
  </si>
  <si>
    <t>REPAIRS &amp; MAINT-EMERGENCY</t>
  </si>
  <si>
    <t>HOUSEKEEPING - REPAIRS &amp; MAINT</t>
  </si>
  <si>
    <t>REPAIRS &amp; MAINT-MAINTENANCE</t>
  </si>
  <si>
    <t>REPAIRS &amp; MAINT-COMMUNICATIONS</t>
  </si>
  <si>
    <t>REPAIRS &amp; MAINT-DIETARY</t>
  </si>
  <si>
    <t>MAINT CONTRACTS-MED/SURG</t>
  </si>
  <si>
    <t>MAINT CONTRACTS-OR</t>
  </si>
  <si>
    <t>MAINT CONTRACTS-RECOVERY</t>
  </si>
  <si>
    <t>MAINT CONTRACTS-ANESTHESIA</t>
  </si>
  <si>
    <t>MAINT CONTRACTS-PHARMACY</t>
  </si>
  <si>
    <t>MAINT CONTRACTS-LAB CLINICAL</t>
  </si>
  <si>
    <t>MAINT CONTRACTS-EKG</t>
  </si>
  <si>
    <t>MAINT CONTRACTS-RADIOLOGY</t>
  </si>
  <si>
    <t>MAINT CONTRACTS-ULTRASOUND</t>
  </si>
  <si>
    <t>MAINT CONTRACTS-CT</t>
  </si>
  <si>
    <t>MRI - MAINTENANCE CONTRACT</t>
  </si>
  <si>
    <t>MAINT CONTRACTS-MAMMO</t>
  </si>
  <si>
    <t>MAINT CONTRACTS-RESP THERAPY</t>
  </si>
  <si>
    <t>MAINT CONTRACTS-PHYSICAL THERA</t>
  </si>
  <si>
    <t>MAINT CONTRACTS-ER</t>
  </si>
  <si>
    <t>MAINT CONTRACTS-MOB</t>
  </si>
  <si>
    <t>MAINT CONTRACTS-MAINTENANCE</t>
  </si>
  <si>
    <t>MAINT CONTRACTS-HIM</t>
  </si>
  <si>
    <t>TOTAL REPAIRS &amp; MAINTENANCE</t>
  </si>
  <si>
    <t>EMP RECRUIT ADVERT-HOSP ADM</t>
  </si>
  <si>
    <t>HOSP ADM - NEWSPAPER ADVERT</t>
  </si>
  <si>
    <t>PHONE DIRECTORY ADV-HOSP ADM</t>
  </si>
  <si>
    <t>HOSP ADM - COMMUNITY RELATIONS</t>
  </si>
  <si>
    <t>OTH ADVERTISING-HOSP ADM</t>
  </si>
  <si>
    <t>SPECIAL EVENTS-HOSP ADM</t>
  </si>
  <si>
    <t>TOTAL MARKETING</t>
  </si>
  <si>
    <t>UTILITIES ELECTRIC-MOB</t>
  </si>
  <si>
    <t>UTILITIES ELECTR-MAINTENANCE</t>
  </si>
  <si>
    <t>UTILITIES GAS OI-MAINTENANCE</t>
  </si>
  <si>
    <t>UTILITIES WATER-MOB</t>
  </si>
  <si>
    <t>UTILITIES WATER-MAINTENANCE</t>
  </si>
  <si>
    <t>UTILITIES CABLE-MAINTENANCE</t>
  </si>
  <si>
    <t>TOTAL UTILITIES</t>
  </si>
  <si>
    <t>CONTRIBUTIONS-HOSP ADM</t>
  </si>
  <si>
    <t>MSHIPS/PROF DUE/SUB-LAB CLINI</t>
  </si>
  <si>
    <t>MSHIPS PROF DUES-NURSING ADM</t>
  </si>
  <si>
    <t>MSHIPS PROF DUES-ADMINISTRATIO</t>
  </si>
  <si>
    <t>MSHIPS PROF DUES SUB-DP</t>
  </si>
  <si>
    <t>MSHIPS PROF DUES SUB-HIM</t>
  </si>
  <si>
    <t>HOSP ADM INTEREST - EQUIP NOTE</t>
  </si>
  <si>
    <t>INTEREST EXP LEASES-HOSP ADM</t>
  </si>
  <si>
    <t>INTEREST</t>
  </si>
  <si>
    <t>NURSING - EDUCATION &amp; TRAINING</t>
  </si>
  <si>
    <t>EDUCATION &amp; TRAINING-OR</t>
  </si>
  <si>
    <t>EDUCATION &amp; TRAINI-RADIOLOGY</t>
  </si>
  <si>
    <t>RESPIRATORY- EDUCATION &amp; TRAIN</t>
  </si>
  <si>
    <t>PULMONARY LAB - EDUCATION &amp; TR</t>
  </si>
  <si>
    <t>PT - EDUCATION &amp; TRAINING</t>
  </si>
  <si>
    <t>EDUCATION &amp; TRAINING-EMERGENCY</t>
  </si>
  <si>
    <t>EDUCATION &amp; TRAINING-BUS OFC</t>
  </si>
  <si>
    <t>EDUCATION &amp; TRAIN-NURSING ADM</t>
  </si>
  <si>
    <t>ADMINIS - EDUCATION &amp; TRAINING</t>
  </si>
  <si>
    <t>EDUCATION &amp; TRAINING-DP</t>
  </si>
  <si>
    <t>EDUCATION &amp; TRAINING-DIETARY</t>
  </si>
  <si>
    <t>INTEREST EXP BONDS-HOSP ADM</t>
  </si>
  <si>
    <t>MEDICAL STAFF RELAT-HOSP ADM</t>
  </si>
  <si>
    <t>LOBBYING EXPENSES-HOSP ADM</t>
  </si>
  <si>
    <t>POSTAGE-HOSP ADM</t>
  </si>
  <si>
    <t>SHIP DELIV FREIGHT-CENTRAL SUP</t>
  </si>
  <si>
    <t>TELEPHONE-COMMUNICATIONS</t>
  </si>
  <si>
    <t>LONG DISTANCE TELEHONE-COMMUNI</t>
  </si>
  <si>
    <t>CELL PHONES/BEEP-LAB CLINICAL</t>
  </si>
  <si>
    <t>CELL PHONES-CENTRAL SUPPLY</t>
  </si>
  <si>
    <t>CELL PHONES-EMERGENCY</t>
  </si>
  <si>
    <t>CELL PHONES-MAINTENANCE</t>
  </si>
  <si>
    <t>CELL PHONES-BUSINESS OFFICE</t>
  </si>
  <si>
    <t>CELL PHONES-ADMINISTRATION</t>
  </si>
  <si>
    <t>CELL PHONES-DP</t>
  </si>
  <si>
    <t>CELL PHONES-HIM</t>
  </si>
  <si>
    <t>CELL PHONES-DIETARY</t>
  </si>
  <si>
    <t>ADMINIS -- MEALS &amp; ENTERTAIN</t>
  </si>
  <si>
    <t>TRAVEL-NURSING</t>
  </si>
  <si>
    <t>TRAVEL-OR</t>
  </si>
  <si>
    <t>TRAVEL-LAB CLINICAL</t>
  </si>
  <si>
    <t>TRAVEL-MAINTENANCE</t>
  </si>
  <si>
    <t>TRAVEL-ADMINISTRATION</t>
  </si>
  <si>
    <t>EMERGENCY - TRAVEL AUTO RENTAL</t>
  </si>
  <si>
    <t>BOARD RELATIONS-HOSP ADM</t>
  </si>
  <si>
    <t>OTH OPERATING EXP-ADMINIS</t>
  </si>
  <si>
    <t>OTH OPERATING EXP-GEN ACCT</t>
  </si>
  <si>
    <t>TOTAL OTHER OPERATING EXP</t>
  </si>
  <si>
    <t>PROFESSIONAL LIAB E-HOSP ADM</t>
  </si>
  <si>
    <t>PROPERTY INSURANCE-HOSP ADM</t>
  </si>
  <si>
    <t>INSURANCE OTHER-HOSP ADM</t>
  </si>
  <si>
    <t>OPERATING TAX AHCA-HOSP ADM</t>
  </si>
  <si>
    <t>LICENSES-PHARMACY</t>
  </si>
  <si>
    <t>LICENSES-LAB CLINICAL</t>
  </si>
  <si>
    <t>LICENSES-RADIOLOGY</t>
  </si>
  <si>
    <t>CT - LICENSES</t>
  </si>
  <si>
    <t>LICENSES-MAMMOGARPHY</t>
  </si>
  <si>
    <t>LICENSES-MAINTENANCE</t>
  </si>
  <si>
    <t>LICENSES &amp; JOINT CO-HOSP ADM</t>
  </si>
  <si>
    <t>BYRD - PROPERTY INSURANCE</t>
  </si>
  <si>
    <t>TOTAL PROP TAXES &amp; INS</t>
  </si>
  <si>
    <t>TOTAL OPERATING EXPENSES</t>
  </si>
  <si>
    <t>TOTAL OPERATING MARGIN</t>
  </si>
  <si>
    <t>NON OPERATING EXP</t>
  </si>
  <si>
    <t>OTH LEASES RENTALS-NURSING</t>
  </si>
  <si>
    <t>OTHER LEASES RENTALS-OR</t>
  </si>
  <si>
    <t>OTH LEASES RENTALS-ANESTHESIA</t>
  </si>
  <si>
    <t>OTH LEASES RENTAL-PHARMACY</t>
  </si>
  <si>
    <t>OTHER LEASES/RENT-LAB CLINICAL</t>
  </si>
  <si>
    <t>OTH LEASES RENTAL-CENTRAL S</t>
  </si>
  <si>
    <t>OTHER LEASES RENTA-RADIOLOGY</t>
  </si>
  <si>
    <t>OTH LEASES/RENT-RESPIRATORY</t>
  </si>
  <si>
    <t>OTH LEASES RENTALS-PHYSICAL TH</t>
  </si>
  <si>
    <t>EMERGENCY - OTHER LEASES RENTA</t>
  </si>
  <si>
    <t>OTH LEASES RENTALS-MOB</t>
  </si>
  <si>
    <t>OTH LEASES RENTALS-MAINTEN</t>
  </si>
  <si>
    <t>OTH LEASES RENTALS - ADMITTING</t>
  </si>
  <si>
    <t>OTHER LEASES RENTALS-BUS OFC</t>
  </si>
  <si>
    <t>OTH LEASES RENTAL-HOSP ADM</t>
  </si>
  <si>
    <t>OTH LEASES RENTAL-GEN ACCT</t>
  </si>
  <si>
    <t>OTH LEASES RENTALS-DP</t>
  </si>
  <si>
    <t>OTH LEASES RENTALS-HIM</t>
  </si>
  <si>
    <t>OTH LEASES RENTALS-DIETARY</t>
  </si>
  <si>
    <t>TOTAL RENT LEASE</t>
  </si>
  <si>
    <t>OTHER NON OP - DEPR LAND IMPRV</t>
  </si>
  <si>
    <t>OTHER NON OP - DEPR BUILDING O</t>
  </si>
  <si>
    <t>OTHER NON OP - DEPR FIX EQUIP</t>
  </si>
  <si>
    <t>OTHER NON OP - DEPR FURN &amp; FIX</t>
  </si>
  <si>
    <t>OTHER NON OP - DEPR MAJOR MOV</t>
  </si>
  <si>
    <t>OTHER NON OP - DEPR TELECOMMU</t>
  </si>
  <si>
    <t>OTHER NON OP - DEPR BLDG SVCS</t>
  </si>
  <si>
    <t>OTHER NON OP - DEPR COMPUTERS</t>
  </si>
  <si>
    <t>OTHER NON OP - DEPR BLDG MOB</t>
  </si>
  <si>
    <t>OTHER NON OP - DEPR MME MOB</t>
  </si>
  <si>
    <t>OTHER NON OP - DEPR MME GRANTS</t>
  </si>
  <si>
    <t>OTHER NON OP - AMORT MAJ MOV E</t>
  </si>
  <si>
    <t>OTHER NON OP - AMORT PREMIUM 2</t>
  </si>
  <si>
    <t>TOTAL DEPRECIATION AMORITIZA</t>
  </si>
  <si>
    <t>TOTAL NON OPERATING EXPENSES</t>
  </si>
  <si>
    <t>Doctors Memorial Hospital - Bonifay</t>
  </si>
  <si>
    <t>glm_acc</t>
  </si>
  <si>
    <t>glm_desc</t>
  </si>
  <si>
    <t>gl_beginning_bal</t>
  </si>
  <si>
    <t>gl_net</t>
  </si>
  <si>
    <t>gl_ending_bal</t>
  </si>
  <si>
    <t>FFBF - SAVINGS *0263</t>
  </si>
  <si>
    <t>FFBF - OPERATING ACCT *6363</t>
  </si>
  <si>
    <t>FFBF - 340 B SPECIAL ACCT</t>
  </si>
  <si>
    <t>FFBF - MED STAFF *6002</t>
  </si>
  <si>
    <t>FFBF - GRANT FUND *6010</t>
  </si>
  <si>
    <t>BOB FOUNDATION *3163</t>
  </si>
  <si>
    <t>REGIONS BANK MM *0039</t>
  </si>
  <si>
    <t>FFBF - ACCTS PAYABLE *6371</t>
  </si>
  <si>
    <t>REGIONS P/R DIRECT DEPOSIT</t>
  </si>
  <si>
    <t>AUTHORITY INVEST CD</t>
  </si>
  <si>
    <t>US BANK DEBT RESERVE</t>
  </si>
  <si>
    <t>US BANK SINKING FUND</t>
  </si>
  <si>
    <t>US BANK INTEREST</t>
  </si>
  <si>
    <t>PETTY CASH FUND ACCTG</t>
  </si>
  <si>
    <t>PETTY CASH FUND BO BOX 1</t>
  </si>
  <si>
    <t>PETTY CASH FUND ADMT</t>
  </si>
  <si>
    <t>PETTY CASH FUND BO BOX 2</t>
  </si>
  <si>
    <t>PETTY CASH FUND BO BOX 3</t>
  </si>
  <si>
    <t>HOSP AGING BALANCE</t>
  </si>
  <si>
    <t>PATIENT CR BALANCES</t>
  </si>
  <si>
    <t>AR-MEDICARE HMO CLEARING</t>
  </si>
  <si>
    <t>OS MEDICARE RA</t>
  </si>
  <si>
    <t>OS MEDICAID RA</t>
  </si>
  <si>
    <t>AR REFUNDS CURRENT</t>
  </si>
  <si>
    <t>BC FLA</t>
  </si>
  <si>
    <t>CLEARING ACCT 008</t>
  </si>
  <si>
    <t>PT BAL TRANS CLG</t>
  </si>
  <si>
    <t>HOS ALLOW BAD DEBTS</t>
  </si>
  <si>
    <t>MEDICARE YES 2017</t>
  </si>
  <si>
    <t>MEDICARE BD YES</t>
  </si>
  <si>
    <t>MEDICARE YES 2018</t>
  </si>
  <si>
    <t>MEDICARE YES 2019</t>
  </si>
  <si>
    <t>YES - RURAL DSH FUNDS AHCA</t>
  </si>
  <si>
    <t>YES - UPL SMP LIP FUNDS AHCA</t>
  </si>
  <si>
    <t xml:space="preserve">   LIP RESERVE LIAB</t>
  </si>
  <si>
    <t xml:space="preserve">   DSH RESERVE LIAB</t>
  </si>
  <si>
    <t>MCD REIMBURSEMENT RATE - 2017</t>
  </si>
  <si>
    <t>YES - PUBLIC FUNDS AHCA</t>
  </si>
  <si>
    <t>COMM-TOX REFUND REQUESTS 2017</t>
  </si>
  <si>
    <t>GRANT - HRSA HAZMAT</t>
  </si>
  <si>
    <t>GRANT - HCAHPS SURVEY</t>
  </si>
  <si>
    <t>MC CONT ALLOW - IP</t>
  </si>
  <si>
    <t>MC CONT ALLOW - OP</t>
  </si>
  <si>
    <t>MC CONT ALLOW - SB</t>
  </si>
  <si>
    <t>MCD CONT ALLOW -  IP</t>
  </si>
  <si>
    <t>MCD CONT ALLOW - OP</t>
  </si>
  <si>
    <t>HMO/PPO CONT ALLOW IP &amp; OP</t>
  </si>
  <si>
    <t>OTHER CONT ALLOW - CHARITY WO</t>
  </si>
  <si>
    <t>INVENTORY - MEDICAL SURGICAL</t>
  </si>
  <si>
    <t>INVENTORY - CENTRAL SUPPLY</t>
  </si>
  <si>
    <t>INVENTORY - SURGERY SERVICES</t>
  </si>
  <si>
    <t>INVENTORY - PHARMACY IV</t>
  </si>
  <si>
    <t>INVENTORY - LABORATORIES</t>
  </si>
  <si>
    <t>INVENTORY - RADIOLOGY SERV</t>
  </si>
  <si>
    <t>INVENTORY - RESP SERV</t>
  </si>
  <si>
    <t>INVENTORY - EMERGENCY ROOM</t>
  </si>
  <si>
    <t>INVENTORY - DIETARY &amp; CAFE</t>
  </si>
  <si>
    <t>INVENTORY - PLANT OPERATIONS</t>
  </si>
  <si>
    <t>PREPAID - PHY MALPRAC INS</t>
  </si>
  <si>
    <t>PREPAID - POSTAGE</t>
  </si>
  <si>
    <t>PREPAID - MAILFINANCE NEOPOST</t>
  </si>
  <si>
    <t>PREPAID - CLIA LAB FEES</t>
  </si>
  <si>
    <t>PREPAID - MEMBERSHIP DUES</t>
  </si>
  <si>
    <t>PREPAID-EMAIL SPAM FILTERING</t>
  </si>
  <si>
    <t>PREPAID - ALIEN VAULT</t>
  </si>
  <si>
    <t>PREPAID - KNOW BE 4</t>
  </si>
  <si>
    <t>PREPAID - DRFIRST TEXTING APP</t>
  </si>
  <si>
    <t>PREPAID - AMERICAN COLLEGE RAD</t>
  </si>
  <si>
    <t>PREPAID - DR FIRST MEDRX</t>
  </si>
  <si>
    <t>PREPAID- HIPAA SECURITY</t>
  </si>
  <si>
    <t>PREPAID-POWER DMS SOFTWARE SU</t>
  </si>
  <si>
    <t>PREPAID - FILINK CORP/ZIXGATE</t>
  </si>
  <si>
    <t>PREPAID - AAB</t>
  </si>
  <si>
    <t>PREPD CRANEWARE CHG MAST TOOL</t>
  </si>
  <si>
    <t>PREPAID - HOOD CERTIFICATION</t>
  </si>
  <si>
    <t>PREPAID - WORKMAN COMP</t>
  </si>
  <si>
    <t>PERPAID - JCAHO</t>
  </si>
  <si>
    <t>PREPAID -AHCA QTR ASSESSMENT</t>
  </si>
  <si>
    <t>PREPAID - AHCA LICENSE</t>
  </si>
  <si>
    <t>PREPAID - -US BANCORP</t>
  </si>
  <si>
    <t>PREPAID - ANTIVIRUS SFTWRE</t>
  </si>
  <si>
    <t>PREPAID -  US SUPPORT 2ND</t>
  </si>
  <si>
    <t>PREPAID - ESPY SERVICE</t>
  </si>
  <si>
    <t>PREPAID - MAINTENANCE CONTRACT</t>
  </si>
  <si>
    <t>PP FL DEPT HEALTH RADITION</t>
  </si>
  <si>
    <t>PREPAID - 3M APC FINDER SOFTWA</t>
  </si>
  <si>
    <t>PREPAID - 3M EAPG FINDER</t>
  </si>
  <si>
    <t>PREPAID 3M DRG</t>
  </si>
  <si>
    <t>PREPAID - PROPERTY INSURANCE</t>
  </si>
  <si>
    <t>PREPAID - DIR OFFICERS POLICY</t>
  </si>
  <si>
    <t>PREPAID - 3M CODER</t>
  </si>
  <si>
    <t>PREPAID - DDE-Medicare Part A</t>
  </si>
  <si>
    <t>PREPAID - MCKESSON HEALTH</t>
  </si>
  <si>
    <t>PREPAID - FDA MAMMO/RADIO FEE</t>
  </si>
  <si>
    <t>PREPAID - EMPLOY LAW SERVICES</t>
  </si>
  <si>
    <t>PREPAID - HOLOGIC MAMMOGRAPHY</t>
  </si>
  <si>
    <t>PREPAID - AMICAS PACS SYSTEM</t>
  </si>
  <si>
    <t>PREPAID - OMNICELL SVC CONTRAC</t>
  </si>
  <si>
    <t>PREPAID - COMPLIANT HEALTH</t>
  </si>
  <si>
    <t>PREPAID - LEXI COMP</t>
  </si>
  <si>
    <t>PREPAID - STORAGE TANK INS</t>
  </si>
  <si>
    <t>PREPAID - TAYLOR POWER SYSTEMS</t>
  </si>
  <si>
    <t>PREPAID - FIRE ALARM INSPECT</t>
  </si>
  <si>
    <t>PREPAID - ENGINEERED COOLING</t>
  </si>
  <si>
    <t>PREPAID - OXYGEN INSPECTION</t>
  </si>
  <si>
    <t>UTILITY DEPOSITS</t>
  </si>
  <si>
    <t>Owens &amp; Minor Purchase Deposit</t>
  </si>
  <si>
    <t>RENT RECEIVABLE - MOB</t>
  </si>
  <si>
    <t>ACCRUED CD INT REC</t>
  </si>
  <si>
    <t>OTHER NON PT AR 10</t>
  </si>
  <si>
    <t>P &amp; E - LAND OWNED</t>
  </si>
  <si>
    <t>P &amp; E - LAND IMPR OWNED</t>
  </si>
  <si>
    <t>P &amp; E - BUILDING OWNED</t>
  </si>
  <si>
    <t>P &amp; E - BUILDING MOB</t>
  </si>
  <si>
    <t>P &amp; E - BUILDING IMPR OWNED</t>
  </si>
  <si>
    <t>P &amp; E - FIXED EQUIP OWNED</t>
  </si>
  <si>
    <t>P &amp; E - BLDG SVCS EQPT</t>
  </si>
  <si>
    <t>P &amp; E - BLDG SVCS EQPT MOB</t>
  </si>
  <si>
    <t>P &amp; E - FURN &amp; ART OWNED</t>
  </si>
  <si>
    <t>P &amp; E - MAJ MOV EQ OWNED</t>
  </si>
  <si>
    <t>P &amp; E - MAJ MOV EQ CAP LEASE</t>
  </si>
  <si>
    <t>P &amp; E - MME COMPUTERS</t>
  </si>
  <si>
    <t>P &amp; E - MME MOB</t>
  </si>
  <si>
    <t>P &amp; E - MME GRANT</t>
  </si>
  <si>
    <t>P &amp; E - TELECOMM OWNED</t>
  </si>
  <si>
    <t>P&amp;E:CIP - MAJOR MOVABLE EQUIP</t>
  </si>
  <si>
    <t>ACCUM DEPR - LAND IMPROV OWNED</t>
  </si>
  <si>
    <t>ACCUM DEPR - BUILDING OWNED</t>
  </si>
  <si>
    <t>ACCUM DEPR - BLDG MOB</t>
  </si>
  <si>
    <t>ACCUM DEPR - FIXED EQUIP OWNED</t>
  </si>
  <si>
    <t>ACCUM DEPR - BLDG SVCS EQPT</t>
  </si>
  <si>
    <t>ACCUM DEPR - BLDG SVCS EQPT MO</t>
  </si>
  <si>
    <t>ACCUM DEPR - FURN &amp; FIXT OWNED</t>
  </si>
  <si>
    <t>ACCUM DEPR - MAJ MOV EQ OWNED</t>
  </si>
  <si>
    <t>ACCUM DEPR - MAJ MOV EQ CAP L</t>
  </si>
  <si>
    <t>ACCUM DEPR - COMPUTERS</t>
  </si>
  <si>
    <t>ACCUM DEPR - MME MOB</t>
  </si>
  <si>
    <t>ACCUM DEPR - MME GRANTS</t>
  </si>
  <si>
    <t>ACCUM DEPR - TELECOMM OWNED</t>
  </si>
  <si>
    <t>LTA - DEFERRED MIS CHARGES</t>
  </si>
  <si>
    <t>LTA - ACC AMORT MIS CHG</t>
  </si>
  <si>
    <t>LONG TERM DEBT - CP LT DEBT 00</t>
  </si>
  <si>
    <t>L T DEBT - CUR PORT RADIOMETER</t>
  </si>
  <si>
    <t>LTD - CP - USDA LOAN</t>
  </si>
  <si>
    <t>LTD - CP - FENWAL IV PUMPS</t>
  </si>
  <si>
    <t>AP - TRADE ACCTS PAYABLE</t>
  </si>
  <si>
    <t>AP-  SALES TAX PAYABLE</t>
  </si>
  <si>
    <t>AP - WELLS FARGO CREDIT CARD</t>
  </si>
  <si>
    <t>AR - CREDIT BALANCE</t>
  </si>
  <si>
    <t>PR - ACCRUED PAYROLL</t>
  </si>
  <si>
    <t>PR UNCLAIMED CHECKS</t>
  </si>
  <si>
    <t>PR - ACCRUED VHS</t>
  </si>
  <si>
    <t>PR - FED INCOME TAX WH</t>
  </si>
  <si>
    <t>PR-  FICA WITHHELD</t>
  </si>
  <si>
    <t>PR - DMH MEDICAL INS WH</t>
  </si>
  <si>
    <t>PR - DMH DENTAL INS WH</t>
  </si>
  <si>
    <t>PR - DMH VISION WH</t>
  </si>
  <si>
    <t>PR - CINCINNATI LIFE INS</t>
  </si>
  <si>
    <t>PR - VOL LIFE - THE STANDARD</t>
  </si>
  <si>
    <t>PR - OTHER INS WH</t>
  </si>
  <si>
    <t>PR - STDLTD - THE STANDARD</t>
  </si>
  <si>
    <t>PR - VERIZON WIRELESS</t>
  </si>
  <si>
    <t>PR - DEF COMP PLAN WH</t>
  </si>
  <si>
    <t>PR - CREDIT UNION WH 01</t>
  </si>
  <si>
    <t>PR -EMP PAT AR WH</t>
  </si>
  <si>
    <t>PR -EMP MISC AR WH</t>
  </si>
  <si>
    <t>PR - CHILD SUPPORT WH</t>
  </si>
  <si>
    <t>PR - OTHER GARNISHMENTS</t>
  </si>
  <si>
    <t>PR - BETTYES BOUTIQUE</t>
  </si>
  <si>
    <t>PR - UNITED WAY</t>
  </si>
  <si>
    <t>PR - FICA MCARE LIAB</t>
  </si>
  <si>
    <t>ACCR LIAB-AHCA ASSESS</t>
  </si>
  <si>
    <t>ACCR LIAB - ACR INT LT DEBT</t>
  </si>
  <si>
    <t>ACCR LIAB - ACR INT USDA LOAN</t>
  </si>
  <si>
    <t>LONG TERM DEBT - SERIES 2006 B</t>
  </si>
  <si>
    <t>LTD - UNAMOR PREMIUM 2006</t>
  </si>
  <si>
    <t>LTD - RADIOMETER</t>
  </si>
  <si>
    <t>LTD - USDA LOAN</t>
  </si>
  <si>
    <t>LTD - FENWAL IV PUMPS</t>
  </si>
  <si>
    <t>STK EQUITY - RESTRICTED RET EA</t>
  </si>
  <si>
    <t>STK EQUITY -CONTRIBUTED CAPITA</t>
  </si>
  <si>
    <t>STK EQUITY - RET EARNING PR YR</t>
  </si>
  <si>
    <t xml:space="preserve"> CHARITY W/O INPATIENT</t>
  </si>
  <si>
    <t xml:space="preserve"> CHARITY WO OUTPATIENT</t>
  </si>
  <si>
    <t>OTHER NON OP - DEPR BLDG SVCS2</t>
  </si>
  <si>
    <t>PREPAID - LANDAUER</t>
  </si>
  <si>
    <t>HOSPITAL AR CORRECTIONS</t>
  </si>
  <si>
    <t>PREPAID - MMODAL FLUENCY MNT</t>
  </si>
  <si>
    <t>PREPAID - ADMIN ARESENAL</t>
  </si>
  <si>
    <t>PREPAID - FHA DUES</t>
  </si>
  <si>
    <t>PREPAID - FDOH COMMUNITY NEEDS</t>
  </si>
  <si>
    <t>AP - MANUAL ACCRUAL</t>
  </si>
  <si>
    <t>REPAIRS &amp; MAINT-PHYSICAL THERA</t>
  </si>
  <si>
    <t>PROFIT (LOSS)</t>
  </si>
  <si>
    <t>FFBF - MONEY MARKET *7056</t>
  </si>
  <si>
    <t>GRANT - SHIP $9,596.00</t>
  </si>
  <si>
    <t>PREPAID - HOMETOWN HEALTH</t>
  </si>
  <si>
    <t>MINOR EQUIP&lt;$1000-EMERGENCY</t>
  </si>
  <si>
    <t>RHC - OTH PURCHASE SERV</t>
  </si>
  <si>
    <t>MEALS &amp; ENTERTAIN-NURSING ADM</t>
  </si>
  <si>
    <t>MEALS &amp; ENTERTAIN-GEN ACCTG</t>
  </si>
  <si>
    <t>TRAVEL-NURSING ADM</t>
  </si>
  <si>
    <t>TRAVEL-GEN ACCOUNTING</t>
  </si>
  <si>
    <t>REPAIRS &amp; MAINT-RADIOLOGY</t>
  </si>
  <si>
    <t>REPAIRS &amp; MAINT-MOB</t>
  </si>
  <si>
    <t>OTH INC-GRANT INCOME</t>
  </si>
  <si>
    <t>DIETARY - MINOR EQUIP &lt; 1000.0</t>
  </si>
  <si>
    <t>TRAINING &amp; EDUCATION-ER PROFEE</t>
  </si>
  <si>
    <t>AP - REFUNDS PAYABLE</t>
  </si>
  <si>
    <t>CONSULTING SV - ACCOUNTING</t>
  </si>
  <si>
    <t>SWING -  OTHER PURCHASE SERV</t>
  </si>
  <si>
    <t>REPAIRS &amp; MAINT-CT SCANNER</t>
  </si>
  <si>
    <t>LIP DSH prior year</t>
  </si>
  <si>
    <t>PREPAID - JCAHO</t>
  </si>
  <si>
    <t>INSTRUMENTS-OR</t>
  </si>
  <si>
    <t>SWING-MRI IMAGING</t>
  </si>
  <si>
    <t>OP-HOSPITAL PROFEE</t>
  </si>
  <si>
    <t>OP-OCCUPATIONAL THERAPY</t>
  </si>
  <si>
    <t>RHC - STATE UNEMPLOY TAX</t>
  </si>
  <si>
    <t>DEPART SUPPLIES-MRI</t>
  </si>
  <si>
    <t>DEPARTMENT SUPPLIES-PULMO REHA</t>
  </si>
  <si>
    <t>MINOR EQUIP&lt;1000.00-CENTRAL SU</t>
  </si>
  <si>
    <t>MINOR EQUIP&lt;$1000-PHYSICAL THE</t>
  </si>
  <si>
    <t>MIN EQUIP&lt;1000.00 - ADMITTING</t>
  </si>
  <si>
    <t>MINOR EQUIP&lt;1000.00-BUS OFFIC</t>
  </si>
  <si>
    <t>MINOR EQUIP&lt;1000.00-COMMUNICAT</t>
  </si>
  <si>
    <t>FORMS-NURSING</t>
  </si>
  <si>
    <t>FORMS-MOB</t>
  </si>
  <si>
    <t>FORMS - ADMITTING</t>
  </si>
  <si>
    <t>FORMS-BUSINESS OFFICE</t>
  </si>
  <si>
    <t>MEDICAL SUPPLIES-NURSING</t>
  </si>
  <si>
    <t>INVENTORY VARIANCE-NURSING</t>
  </si>
  <si>
    <t>INVENTORY VARIANCE-OR</t>
  </si>
  <si>
    <t>INVENTORY VARIANCE-PHARMACY</t>
  </si>
  <si>
    <t>INVENTORY VARIANCE-LAB CLINICA</t>
  </si>
  <si>
    <t>INVENTORY VARIANCE-RADIOLOGY</t>
  </si>
  <si>
    <t>INVENTORY VARIAN-RESPIRATORY</t>
  </si>
  <si>
    <t>INVENTORY VARIAINCE - ER</t>
  </si>
  <si>
    <t>CONSULTING SVCS - LAB</t>
  </si>
  <si>
    <t>RHC - CONSULTING SERVICES</t>
  </si>
  <si>
    <t>CONSULTING SV - IT</t>
  </si>
  <si>
    <t>MSHIPS PROF DUES-PHARMACY</t>
  </si>
  <si>
    <t>MSHIPS PROF DUES SUB-CT</t>
  </si>
  <si>
    <t>MSHIPS PROF DUES SUB - ER PRO</t>
  </si>
  <si>
    <t>MSHIPS PROF DUES SUB-BUS OFC</t>
  </si>
  <si>
    <t>EDUCATION &amp; TRAIN-STER SUP OR</t>
  </si>
  <si>
    <t>EDUCATION &amp; TRAINING-PHARMACY</t>
  </si>
  <si>
    <t>EDUCATION &amp; TRAINI-GEN ACCTG</t>
  </si>
  <si>
    <t>EDUCATION &amp; TRAINING-HIM</t>
  </si>
  <si>
    <t>CELL PHONES-SECURITY</t>
  </si>
  <si>
    <t>CELL PHONES-GEN ACCOUNTING</t>
  </si>
  <si>
    <t>MEALS &amp; ENTERTAIN-PHARMACY</t>
  </si>
  <si>
    <t>MEALS &amp; ENTERTAIN-MAINTENANCE</t>
  </si>
  <si>
    <t>MEALS &amp; ENTERTAIN-BUS OFC</t>
  </si>
  <si>
    <t>DP -MEALS &amp; ENTERTAIN</t>
  </si>
  <si>
    <t>MEALS &amp; ENTERTAIN-HIM</t>
  </si>
  <si>
    <t>TRAVEL-PHARMACY</t>
  </si>
  <si>
    <t>TRAVEL-BUSINESS OFFICE</t>
  </si>
  <si>
    <t>DP - TRAVEL</t>
  </si>
  <si>
    <t>TRAVEL-HIM</t>
  </si>
  <si>
    <t>OTH OPERATING EXP-PHARMACY</t>
  </si>
  <si>
    <t>OTH OPERATING EXPENSE-BUS OFC</t>
  </si>
  <si>
    <t>HOSP ADM - PENALTIES</t>
  </si>
  <si>
    <t>ER PROFEE - LICENSES</t>
  </si>
  <si>
    <t>REPAIRS &amp; MAINT-NURSING</t>
  </si>
  <si>
    <t>ADMINISTRATION - REPAIRS &amp; MAI</t>
  </si>
  <si>
    <t>CONT DED MC - OP LATE CHARGE W</t>
  </si>
  <si>
    <t>CONT DED MCD - REIMBURSE RATE</t>
  </si>
  <si>
    <t>CONT DED BC - COURTESY DISC OP</t>
  </si>
  <si>
    <t>CONT DED COMM-TOX REFUNDS 2017</t>
  </si>
  <si>
    <t>OTH INC-MEDICAL STAFF O</t>
  </si>
  <si>
    <t>OTHER INCOME - GAIN/LOSS DISP</t>
  </si>
  <si>
    <t>BYRD - UTILITIES ELECTRIC</t>
  </si>
  <si>
    <t>BYRD - UTILITIES WATER</t>
  </si>
  <si>
    <t>PREPAID - PHYSICIAN RECRUIT</t>
  </si>
  <si>
    <t>PREPAID - SMART TEMPS</t>
  </si>
  <si>
    <t>Acct #</t>
  </si>
  <si>
    <t>Row Labels</t>
  </si>
  <si>
    <t>Net</t>
  </si>
  <si>
    <t>Ending balance</t>
  </si>
  <si>
    <t>OTHER NON OP - AMORT INTERNAL</t>
  </si>
  <si>
    <t>For Fiscal Year Ending 09/30/2020</t>
  </si>
  <si>
    <t>Income Statement Budget</t>
  </si>
  <si>
    <t>Total</t>
  </si>
  <si>
    <t>CONTRACT LABOR OTHER-OR</t>
  </si>
  <si>
    <t>INT EXPENSE - CMS REPAYMENT PL</t>
  </si>
  <si>
    <t>CREDIT CARD CLEARING</t>
  </si>
  <si>
    <t>BAD DEBT ADJ CLG</t>
  </si>
  <si>
    <t>OTHER INCOME - FEMA</t>
  </si>
  <si>
    <t>OTHER INCOME - UNCLAIMED PROP</t>
  </si>
  <si>
    <t>AP UNCLAIMED CHECKS</t>
  </si>
  <si>
    <t>MEDICARE YES 2009</t>
  </si>
  <si>
    <t>MEDICARE YES 2016</t>
  </si>
  <si>
    <t>Medicare YES 2015</t>
  </si>
  <si>
    <t>MEDICARE YES 2012</t>
  </si>
  <si>
    <t>TELEPHONE - DATA PROCESSING</t>
  </si>
  <si>
    <t>LONG DISTANCE TELEPHONE -DP</t>
  </si>
  <si>
    <t>MEDICARE YES 2008</t>
  </si>
  <si>
    <t>MEDICARE YES 2014</t>
  </si>
  <si>
    <t>HOUSEKPG - MINOR EQUIP &lt; 5000.</t>
  </si>
  <si>
    <t>OTHER INCOME - LAW SETTLEMENT</t>
  </si>
  <si>
    <t>IGT LIP FUNDS REC FROM STATE</t>
  </si>
  <si>
    <t>MINOR EQUIP&lt;5000.00-SECURITY</t>
  </si>
  <si>
    <t>YES - MEDICAID EHR 2011</t>
  </si>
  <si>
    <t>YES MEDICARE EHR 2013 YEAR 3</t>
  </si>
  <si>
    <t>MINOR EQUIP&lt;5000.00-HIM</t>
  </si>
  <si>
    <t>SOFTWARE LICENSE - RT</t>
  </si>
  <si>
    <t>GRANT - RURAL HLTH CRASH CART</t>
  </si>
  <si>
    <t>PREPAID - DATEX OHMEDA</t>
  </si>
  <si>
    <t>SOFTWARE LICENSES - DP</t>
  </si>
  <si>
    <t>PREPAID - CARESTREAM HEALTH</t>
  </si>
  <si>
    <t>PREPAID _ GENERAL LIAB INSURAN</t>
  </si>
  <si>
    <t>Employe Ins Deduct  Reserve</t>
  </si>
  <si>
    <t>LTA - ACC AMORT BD ISSU</t>
  </si>
  <si>
    <t>LONG TERM DEBT - NOTE PAY 002</t>
  </si>
  <si>
    <t>SWING - PHYSICIAN ADVISOR</t>
  </si>
  <si>
    <t>LTD-CUR PORT- MERCURY MEDICAL</t>
  </si>
  <si>
    <t>AP-Manual Employe Ins Deductib</t>
  </si>
  <si>
    <t>INTEREST LINE OF CRED-HOSP ADM</t>
  </si>
  <si>
    <t>PR - 401K WITHHELD</t>
  </si>
  <si>
    <t>CONSULTING SVCS - ARNP</t>
  </si>
  <si>
    <t>LTD - CPSI</t>
  </si>
  <si>
    <t>LTD - REGIONS - SPACE LABS</t>
  </si>
  <si>
    <t>LTD - MERCURY MEDICAL</t>
  </si>
  <si>
    <t>CASH AND EQUIVALENTS</t>
  </si>
  <si>
    <t>PHYSICIAN ADVISOR-NURSING</t>
  </si>
  <si>
    <t>CONSULTING SVCS - PT</t>
  </si>
  <si>
    <t>CD REGIONS BANK</t>
  </si>
  <si>
    <t>LTA - TOTAL PHYS RECR CST</t>
  </si>
  <si>
    <t>DEPART SUPPLIES-ENDOSCOPY</t>
  </si>
  <si>
    <t>OTH LEASES RENTALS-CT</t>
  </si>
  <si>
    <t>IP RR ACUTE SPAY-ICU/CCU</t>
  </si>
  <si>
    <t>IP AR ACUTE MCARE-PHARMACY</t>
  </si>
  <si>
    <t>IP AR ACUTE MCARE-ANESTHESIA</t>
  </si>
  <si>
    <t>IP AR ACUTE MCARE-ENDOSCOPY</t>
  </si>
  <si>
    <t>IP AR ACUTE MCARE-IV</t>
  </si>
  <si>
    <t>RHC - FICA</t>
  </si>
  <si>
    <t>IP AR ACUTE MCARE-CS</t>
  </si>
  <si>
    <t>IP AR ACUTE MCARE-EEG</t>
  </si>
  <si>
    <t>RHC AGING BALANCE</t>
  </si>
  <si>
    <t>IP AR ACUTE MCARE-BLOOD BANK</t>
  </si>
  <si>
    <t>P&amp;E:CIP - BUILDING</t>
  </si>
  <si>
    <t>LTD CP Phy Recruit R Contini</t>
  </si>
  <si>
    <t>IP AR ACUTE MCARE-US</t>
  </si>
  <si>
    <t>IP AR ACUTE MCARE-MRI</t>
  </si>
  <si>
    <t>IP AR ACUTE MCARE-NUCLEAR MED</t>
  </si>
  <si>
    <t>IP AR ACUTE MCARE-PT</t>
  </si>
  <si>
    <t>CD PEOPLES SOUTH</t>
  </si>
  <si>
    <t>IP AR ACUTE OGOVT-EKG</t>
  </si>
  <si>
    <t>IP AR ACUTE OGOVT-ER</t>
  </si>
  <si>
    <t>IP AR ACUTE BC-PHARMACY</t>
  </si>
  <si>
    <t>IP AR ACUTE COMM-OR</t>
  </si>
  <si>
    <t>IP AR ACUTE COMM-ANESTHESIA</t>
  </si>
  <si>
    <t>PREPAID - TRANE</t>
  </si>
  <si>
    <t>IP AR ACUTE SP-RT</t>
  </si>
  <si>
    <t>I/P AR-SNF/SWG-MCAID</t>
  </si>
  <si>
    <t>I/P AR-SNF/SWG-MCARE</t>
  </si>
  <si>
    <t>OP AR ACUTE OTHER-PT REMOTE 1</t>
  </si>
  <si>
    <t>IP AR ACUTE COMM-PHARMACY</t>
  </si>
  <si>
    <t>IP AR ACUTE COMM-IV</t>
  </si>
  <si>
    <t>IP AR ACUTE COMM-LAB/CLINICAL</t>
  </si>
  <si>
    <t>IP AR ACUTE COMM-BLOOD BANK</t>
  </si>
  <si>
    <t>BONUSES-MARKETING</t>
  </si>
  <si>
    <t>IP AR ACUTE OTHER-PHARMACY</t>
  </si>
  <si>
    <t>IP AR ACUTE OTHER-IV</t>
  </si>
  <si>
    <t>IP AR ACUTE OTHER-LAB/CLINICAL</t>
  </si>
  <si>
    <t>MINOR EQUIP&lt;5000.00-ANESTHESIA</t>
  </si>
  <si>
    <t>MINOR EQUIP &lt; 5000-LAB CLINICA</t>
  </si>
  <si>
    <t>NEWSPAPER ADVERTISING-MARKETIN</t>
  </si>
  <si>
    <t>TELEVISION ADVERTISING-MARKETI</t>
  </si>
  <si>
    <t>MEALS &amp; ENTERTAIN-CENTRAL SUP</t>
  </si>
  <si>
    <t>SCU - TRAVEL</t>
  </si>
  <si>
    <t>OP AR ACUTE MCARE-OBS</t>
  </si>
  <si>
    <t>OP AR ACUTE MCARE-ENDOSCOPY</t>
  </si>
  <si>
    <t>OP AR ACUTE MCARE-PHARMACY</t>
  </si>
  <si>
    <t>REPAIRS &amp; MAINT-ANESTHESIA</t>
  </si>
  <si>
    <t>REPAIRS &amp; MAINT-STERILE SUP OR</t>
  </si>
  <si>
    <t>REPAIRS &amp; MAINT-PHARMACY</t>
  </si>
  <si>
    <t>IGT FUNDS Pd to State to Recev</t>
  </si>
  <si>
    <t>IP AR ACUTE OTHER-CS</t>
  </si>
  <si>
    <t>REPAIRS &amp; MAINT-BUSINESS OFC</t>
  </si>
  <si>
    <t>REPAIRS &amp; MAINT-NURSING ADM</t>
  </si>
  <si>
    <t>OP AR ACUTE MCARE-ST</t>
  </si>
  <si>
    <t>OP AR ACUTE MCAID-ANESTHESIA</t>
  </si>
  <si>
    <t>IP AR ACUTE OTHER-EKG</t>
  </si>
  <si>
    <t>CONT DED OTH GOV - OP RHC</t>
  </si>
  <si>
    <t>CONT DED HMO/PPO - IP DENIED</t>
  </si>
  <si>
    <t>OP AR ACUTE MCAID-ER</t>
  </si>
  <si>
    <t>TIER PRICING - OP OAA-SELF PAY</t>
  </si>
  <si>
    <t>OAA-MEDICAID</t>
  </si>
  <si>
    <t>OAA-OTH GOVT</t>
  </si>
  <si>
    <t>OP AR ACUTE OG-RECOVERY</t>
  </si>
  <si>
    <t>OP AR ACUTE OG-ANESTHESIA</t>
  </si>
  <si>
    <t>OP AR ACUTE OG-ENDOSCOPY</t>
  </si>
  <si>
    <t>IP AR ACUTE OTHER-CT</t>
  </si>
  <si>
    <t>IP AR ACUTE OTHER-RADIOLOGY</t>
  </si>
  <si>
    <t>IP AR ACUTE OTHER-PULMONARY</t>
  </si>
  <si>
    <t>IP AR ACUTE OTHER-ER</t>
  </si>
  <si>
    <t>IP AR ACUTE SP-PULMONARY</t>
  </si>
  <si>
    <t>IP AR ACUTE SP-OT</t>
  </si>
  <si>
    <t>IP AR SNF SWG MCARE</t>
  </si>
  <si>
    <t>GRANT -  MRI - $417,000.00</t>
  </si>
  <si>
    <t>GRANT - COMPETITIVE</t>
  </si>
  <si>
    <t>GRANT - COMMUNITY NEEDS</t>
  </si>
  <si>
    <t>IP AR SNF SWG MCAID</t>
  </si>
  <si>
    <t>IP AR SNF SWING COMM</t>
  </si>
  <si>
    <t>GRANT - CAH $20,000.00</t>
  </si>
  <si>
    <t>IP AR-SNF/SWING-COMM</t>
  </si>
  <si>
    <t>GRANT - CHARGE MASTER TOOLKIT</t>
  </si>
  <si>
    <t>OP AR ACUTE MCARE-IV</t>
  </si>
  <si>
    <t>OP AR ACUTE MCARE-CS</t>
  </si>
  <si>
    <t>GRANT - FLEX-REMOTE PHARMACY</t>
  </si>
  <si>
    <t>OP AR ACUTE MCARE-BLOOD BANK</t>
  </si>
  <si>
    <t>OP AR ACUTE MCARE-EKG</t>
  </si>
  <si>
    <t>OP AR ACUTE MCARE-EEG</t>
  </si>
  <si>
    <t>OP AR ACUTE MCARE-RADIOLOGY</t>
  </si>
  <si>
    <t>DMH DONATION FUND</t>
  </si>
  <si>
    <t>OP AR ACUTE MCARE-ER</t>
  </si>
  <si>
    <t>OP AR ACUTE MCARE-PROFEE</t>
  </si>
  <si>
    <t>OP AR ACUTE MCAID-OBS</t>
  </si>
  <si>
    <t>OP AR ACUTE MCAID-OR</t>
  </si>
  <si>
    <t>OP AR ACUTE MCAID-PHARMACY</t>
  </si>
  <si>
    <t>OP AR ACUTE MCAID-CS</t>
  </si>
  <si>
    <t>OP AR ACUTE MCAID-EKG</t>
  </si>
  <si>
    <t>OP AR ACUTE MCAID-EEG</t>
  </si>
  <si>
    <t>OP AR ACUTE MCAID-NUCLEAR MED</t>
  </si>
  <si>
    <t>OP AR ACUTE MCAID-PROFEE</t>
  </si>
  <si>
    <t>OP AR ACUTE OG-OR</t>
  </si>
  <si>
    <t>OP AR ACUTE OG-PHARMACY</t>
  </si>
  <si>
    <t>OP AR ACUTE OG-IV</t>
  </si>
  <si>
    <t>OP AR ACUTE OG-CS</t>
  </si>
  <si>
    <t>OP AR ACUTE OG-EKG</t>
  </si>
  <si>
    <t>OP AR ACUTE OG-RADIOLOGY</t>
  </si>
  <si>
    <t>OP AR ACUTE OG-US</t>
  </si>
  <si>
    <t>OP AR ACUTE OG-CT</t>
  </si>
  <si>
    <t>OP AR ACUTE OG-NUCLEAR MED</t>
  </si>
  <si>
    <t>OP AR ACUTE OG-MAMMO</t>
  </si>
  <si>
    <t>OP AR ACUTE OG-RT</t>
  </si>
  <si>
    <t>OP AR ACUTE OG-PULMONARY</t>
  </si>
  <si>
    <t>OP AR ACUTE HMOPPO-RECOVERY</t>
  </si>
  <si>
    <t>OP AR ACUTE HMOPPO-ANESTHESIA</t>
  </si>
  <si>
    <t>OP AR ACUTE HMOPPO-SURGIDAY</t>
  </si>
  <si>
    <t>OP AR ACUTE HMOPPO-ENDOSCOPY</t>
  </si>
  <si>
    <t>OP AR ACUTE HMOPPO-LAB/CLINICA</t>
  </si>
  <si>
    <t>OP AR ACUTE HMOPPO-CS</t>
  </si>
  <si>
    <t>OP AR ACUTE HMOPPO-EKG</t>
  </si>
  <si>
    <t>OP AR ACUTE HMOPPO-MAMMO</t>
  </si>
  <si>
    <t>OP AR ACUTE HMOPPO-RT</t>
  </si>
  <si>
    <t>OP AR ACUTE HMOPPO-PULMONARY</t>
  </si>
  <si>
    <t>OP AR ACUTE HMOPPO-ST</t>
  </si>
  <si>
    <t>OP AR ACUTE HMOPPO-ER</t>
  </si>
  <si>
    <t>OP AR ACUTE BCROSS-OBS</t>
  </si>
  <si>
    <t>OP AR ACUTE BCROSS-RECOVERY</t>
  </si>
  <si>
    <t>OP AR ACUTE BCROSS-ANESTHESIA</t>
  </si>
  <si>
    <t>OP AR ACUTE BCROSS-RADIOLOGY</t>
  </si>
  <si>
    <t>OP AR ACUTE BCROSS-US</t>
  </si>
  <si>
    <t>OP AR ACUTE BCROSS-CT</t>
  </si>
  <si>
    <t>REFUSE SERVICES-MAINTENANCE</t>
  </si>
  <si>
    <t>OP AR ACUTE BCROSS-ST</t>
  </si>
  <si>
    <t>MC CONT ALLOW - OP YE 2006</t>
  </si>
  <si>
    <t>OP AR ACUTE BCROSS-PULMONARY</t>
  </si>
  <si>
    <t>OP AR ACUTE BCROSS-CS</t>
  </si>
  <si>
    <t>OP AR ACUTE BCROSS-MAMMO</t>
  </si>
  <si>
    <t>OP AR ACUTE COMM-ENDOSCOPY</t>
  </si>
  <si>
    <t>OP AR ACUTE COMM-PHARMACY</t>
  </si>
  <si>
    <t>OP AR ACUTE COMM-IV</t>
  </si>
  <si>
    <t>OP AR ACUTE COMM-LAB/CLINICAL</t>
  </si>
  <si>
    <t>OP AR ACUTE COMM-BLOOD BANK</t>
  </si>
  <si>
    <t>OP AR ACUTE COMM-CS</t>
  </si>
  <si>
    <t>OP AR ACUTE COMM-EKG</t>
  </si>
  <si>
    <t>OP AR ACUTE COMM-RADIOLOGY</t>
  </si>
  <si>
    <t>OP AR ACUTE COMM-CT</t>
  </si>
  <si>
    <t>OP AR ACUTE COMM-MRI</t>
  </si>
  <si>
    <t>OP AR ACUTE COMM-NUCLEAR MED</t>
  </si>
  <si>
    <t>OP AR ACUTE COMM-MAMMO</t>
  </si>
  <si>
    <t>OP AR ACUTE COMM-RT</t>
  </si>
  <si>
    <t>OP AR ACUTE COMM-ST</t>
  </si>
  <si>
    <t>OP AR ACUTE COMM-ER</t>
  </si>
  <si>
    <t>OP AR ACUTE COMM-PROFEE</t>
  </si>
  <si>
    <t>OP AR ACUTE OTHER-IV</t>
  </si>
  <si>
    <t>OP AR ACUTE OTHER-LAB/CLINICAL</t>
  </si>
  <si>
    <t>OP AR ACUTE OTHER-CS</t>
  </si>
  <si>
    <t>OP AR ACUTE OTHER-EKG</t>
  </si>
  <si>
    <t>OP AR ACUTE OTHER-RT</t>
  </si>
  <si>
    <t>OP AR ACUTE OTHER-MRI</t>
  </si>
  <si>
    <t>OP AR ACUTE OTHER-NUCLEAR MED</t>
  </si>
  <si>
    <t>OP AR ACUTE SP-OR</t>
  </si>
  <si>
    <t>OP AR ACUTE SP-RECOVERY</t>
  </si>
  <si>
    <t>OP AR ACUTE SP-ANESTHESIA</t>
  </si>
  <si>
    <t>IP AR ACUTE COMM-RECOVERY</t>
  </si>
  <si>
    <t>IP AR ACUTE COMM-EKG</t>
  </si>
  <si>
    <t>OP AR ACUTE SP-ENDOSCOPY</t>
  </si>
  <si>
    <t>OP AR ACUTE SP-MRI</t>
  </si>
  <si>
    <t>OP AR ACUTE MCAID-PT REMOTE 1</t>
  </si>
  <si>
    <t>OP AR ACUTE MCAID-OT REMOTE 1</t>
  </si>
  <si>
    <t>OP AR ACUTE BCROSS-OT REMOTE 1</t>
  </si>
  <si>
    <t>OP AR ACUTE OTHER-OT REMOTE 1</t>
  </si>
  <si>
    <t>DEPART SUPPLIES-IV THERAPY</t>
  </si>
  <si>
    <t>SALARY &amp; WAGES-SCU</t>
  </si>
  <si>
    <t>SALARY &amp; WAGES-NUCLEAR</t>
  </si>
  <si>
    <t>SALARY &amp; WAGES-LAUNDRY &amp; LINEN</t>
  </si>
  <si>
    <t>RHC - SALARY &amp; WAGES</t>
  </si>
  <si>
    <t>MINOR EQUIP&lt;5000.00-RECOVERY</t>
  </si>
  <si>
    <t>INVENTORY - ICU/CCU/TEL/STEP</t>
  </si>
  <si>
    <t>MINOR EQUIP &lt; 5000.00-DP</t>
  </si>
  <si>
    <t>ADMINISTRATION - MINOR EQUIP &lt;</t>
  </si>
  <si>
    <t>CONSULTING SVCS - SCU</t>
  </si>
  <si>
    <t>VACAT HOLIDAY SICK-SCU</t>
  </si>
  <si>
    <t>RHC - VACAT HOLIDAY SICK</t>
  </si>
  <si>
    <t>VACAT HOLIDAY SICK-SECURITY</t>
  </si>
  <si>
    <t>IP AR ACUTE HMOPPO-BLOOD BANK</t>
  </si>
  <si>
    <t>IP AR ACUTE HMOPPO-US</t>
  </si>
  <si>
    <t>SCU - BONUSES</t>
  </si>
  <si>
    <t>OTH PURCH SER-WOUND CARE</t>
  </si>
  <si>
    <t>OTH PURCH SERV-HOUSEKEEPING</t>
  </si>
  <si>
    <t>OTH PURC SERV-SECURITY</t>
  </si>
  <si>
    <t>HOSP ADM - RADIO ADVERTISING</t>
  </si>
  <si>
    <t>IP AR ACUTE BC-RECOVERY</t>
  </si>
  <si>
    <t>IP AR ACUTE BC-ANESTHESIA</t>
  </si>
  <si>
    <t>RHC - BONUSES</t>
  </si>
  <si>
    <t>BONUSES-SECRUITY</t>
  </si>
  <si>
    <t>FUND RAISING EXPENSE-HOSP ADM</t>
  </si>
  <si>
    <t>SPECIAL EVENTS-MARKETING</t>
  </si>
  <si>
    <t>EDUCAT &amp; AWARENESS-MARKETING</t>
  </si>
  <si>
    <t>HOSP ADM - PHY REC SIGN BONUS</t>
  </si>
  <si>
    <t>HOSP ADM - TOTAL PHYS RECR FEE</t>
  </si>
  <si>
    <t>REPAIRS &amp; MAINT - ADMITTING</t>
  </si>
  <si>
    <t>PREPAID - CYBER INSURANCE</t>
  </si>
  <si>
    <t>GRANT FUNDS RECEIVABLE</t>
  </si>
  <si>
    <t>P &amp; E - FIXED EQ CAP LEASE</t>
  </si>
  <si>
    <t>LTD-CUR POR LAWN MOW SHEFFIELD</t>
  </si>
  <si>
    <t>AP - AP VOID CHECKS</t>
  </si>
  <si>
    <t>AP -  MANUAL PROJECT</t>
  </si>
  <si>
    <t>LTD - LAWN MOWER SHEFFIELD</t>
  </si>
  <si>
    <t>LTD - REGIONS BANK- W C</t>
  </si>
  <si>
    <t>IP AR ACUTE MCARE-LAB/CLINICAL</t>
  </si>
  <si>
    <t>IP AR ACUTE MCARE-RADIOLOGY</t>
  </si>
  <si>
    <t>PREPAID - BC BS HEALTH INS</t>
  </si>
  <si>
    <t>IP RR ACUTE MCARE-MED/SURG</t>
  </si>
  <si>
    <t>IP RR ACUTE MCARE-ICU/CCU</t>
  </si>
  <si>
    <t>IP RR ACUTE OGOVT-ICU/CCU</t>
  </si>
  <si>
    <t>IP RR ACUTE BC</t>
  </si>
  <si>
    <t>IP RR SNF SWING MC</t>
  </si>
  <si>
    <t>IP RR SNF SWING MX</t>
  </si>
  <si>
    <t>IP AR ACUTE HMOPPO-CS</t>
  </si>
  <si>
    <t>IP AR ACUTE MCARE-CT</t>
  </si>
  <si>
    <t>IP AR ACUTE MCARE-OT</t>
  </si>
  <si>
    <t>IP AR ACUTE MCARE-ST</t>
  </si>
  <si>
    <t>IP AR ACUTE MCARE-ER</t>
  </si>
  <si>
    <t>IP AR ACUTE MCAID-PHARMACY</t>
  </si>
  <si>
    <t>IP AR ACUTE MCAID-IV</t>
  </si>
  <si>
    <t>IP AR ACUTE MCAID-LAB/CLINICAL</t>
  </si>
  <si>
    <t>IP AR ACUTE MCAID-RT</t>
  </si>
  <si>
    <t>IP AR SNF/SWG-MCAID</t>
  </si>
  <si>
    <t>IP AR ACUTE BC-SURGIDAY</t>
  </si>
  <si>
    <t>IP AR ACUTE BC-ER</t>
  </si>
  <si>
    <t>IP AR ACUTE COMM-RADIOLOGY</t>
  </si>
  <si>
    <t>IP AR ACUTE COMM-ER</t>
  </si>
  <si>
    <t>IP AR ACUTE SP-ENDOSCOPY</t>
  </si>
  <si>
    <t>OP AR ACUTE MCARE-PULMONARY</t>
  </si>
  <si>
    <t>OP AR ACUTE MCAID-RECOVERY</t>
  </si>
  <si>
    <t>PREPAID - HDIRECT MAILBOX USER</t>
  </si>
  <si>
    <t>OP AR ACUTE MCARE-LAB/CLINICAL</t>
  </si>
  <si>
    <t>OP AR ACUTE MCARE-US</t>
  </si>
  <si>
    <t>OP AR ACUTE MCARE-CT</t>
  </si>
  <si>
    <t>OP AR ACUTE MCARE-MRI</t>
  </si>
  <si>
    <t>OP AR ACUTE MCARE-NUCLEAR MED</t>
  </si>
  <si>
    <t>OP AR ACUTE MCARE-MAMMO</t>
  </si>
  <si>
    <t>OP AR ACUTE MCARE-RT</t>
  </si>
  <si>
    <t>OP AR ACUTE OG-MRI</t>
  </si>
  <si>
    <t>OP AR ACUTE OG-ER</t>
  </si>
  <si>
    <t>OP AR ACUTE OG-PROFEE</t>
  </si>
  <si>
    <t>OP AR ACUTE MCAID-SURGIDAY</t>
  </si>
  <si>
    <t>OP AR ACUTE MCAID-ENDOSCOPY</t>
  </si>
  <si>
    <t>OP AR ACUTE MCAID-RADIOLOGY</t>
  </si>
  <si>
    <t>OP AR ACUTE MCAID-US</t>
  </si>
  <si>
    <t>OP AR ACUTE MCAID-CT</t>
  </si>
  <si>
    <t>OP AR ACUTE OG-LAB/CLINICAL</t>
  </si>
  <si>
    <t>OP AR ACUTE BCROSS-OR</t>
  </si>
  <si>
    <t>OP AR ACUTE BCROSS-SURGIDAY</t>
  </si>
  <si>
    <t>OP AR ACUTE HMOPPO-OR</t>
  </si>
  <si>
    <t>OP AR ACUTE HMOPPO-PHARMACY</t>
  </si>
  <si>
    <t>OP AR ACUTE HMOPPO-IV</t>
  </si>
  <si>
    <t>OP AR ACUTE HMOPPO-US</t>
  </si>
  <si>
    <t>OP AR ACUTE HMOPPO-CT</t>
  </si>
  <si>
    <t>OP AR ACUTE HMOPPO-MRI</t>
  </si>
  <si>
    <t>OP AR ACUTE HMOPPO-NUCLEAR MED</t>
  </si>
  <si>
    <t>OP AR ACUTE HMOPPO-PROFEE</t>
  </si>
  <si>
    <t>OP AR ACUTE BCROSS-MRI</t>
  </si>
  <si>
    <t>OP AR ACUTE BCROSS-NUCLEAR MED</t>
  </si>
  <si>
    <t>OP AR ACUTE BCROSS-RT</t>
  </si>
  <si>
    <t>PREPAID - IT MSHIP DUES</t>
  </si>
  <si>
    <t>OP AR ACUTE BCROSS-ENDOSCOPY</t>
  </si>
  <si>
    <t>OP AR ACUTE BCROSS-BLOOD BANK</t>
  </si>
  <si>
    <t>OP AR ACUTE BCROSS-EKG</t>
  </si>
  <si>
    <t>OP AR ACUTE COMM-US</t>
  </si>
  <si>
    <t>OP AR ACUTE COMM-PULMONARY</t>
  </si>
  <si>
    <t>OP AR ACUTE OTHER-OR</t>
  </si>
  <si>
    <t>PREPAID - SPACELABS</t>
  </si>
  <si>
    <t>OP AR ACUTE BCROSS-ER</t>
  </si>
  <si>
    <t>OP AR ACUTE BCROSS-PROFEE</t>
  </si>
  <si>
    <t>OP AR ACUTE COMM-OR</t>
  </si>
  <si>
    <t>OP AR ACUTE COMM-RECOVERY</t>
  </si>
  <si>
    <t>OP AR ACUTE COMM-ANESTHESIA</t>
  </si>
  <si>
    <t>OP AR ACUTE COMM-SURGIDAY</t>
  </si>
  <si>
    <t>OP AR ACUTE OTHER-ER</t>
  </si>
  <si>
    <t>OP AR ACUTE OTHER-PROFEE</t>
  </si>
  <si>
    <t>OP AR ACUTE OTHER-RECOVERY</t>
  </si>
  <si>
    <t>OP AR ACUTE OTHER-ANESTHESIA</t>
  </si>
  <si>
    <t>OP AR ACUTE OTHER-SURGIDAY</t>
  </si>
  <si>
    <t>OP AR ACUTE OTHER-PHARMACY</t>
  </si>
  <si>
    <t>OP AR ACUTE OTHER-RADIOLOGY</t>
  </si>
  <si>
    <t>OP AR ACUTE OTHER-US</t>
  </si>
  <si>
    <t>OP AR ACUTE OTHER-CT</t>
  </si>
  <si>
    <t>OP AR ACUTE OTHER-ST</t>
  </si>
  <si>
    <t>OP AR ACUTE SP-LAB/CLINICAL</t>
  </si>
  <si>
    <t>OP AR ACUTE SP-BLOOD BANK</t>
  </si>
  <si>
    <t>OP AR ACUTE SP-CS</t>
  </si>
  <si>
    <t>OP AR ACUTE SP-EKG</t>
  </si>
  <si>
    <t>OP AR ACUTE SP-OBS</t>
  </si>
  <si>
    <t>OP AR ACUTE SP-SURGIDAY</t>
  </si>
  <si>
    <t>OP AR ACUTE SP-PHARMACY</t>
  </si>
  <si>
    <t>OP AR ACUTE SP-IV</t>
  </si>
  <si>
    <t>OP AR ACUTE SP-RADIOLOGY</t>
  </si>
  <si>
    <t>OP AR ACUTE SP-RT</t>
  </si>
  <si>
    <t>OP AR ACUTE SP-US</t>
  </si>
  <si>
    <t>OP AR ACUTE SP-CT</t>
  </si>
  <si>
    <t>OP AR ACUTE SP-MAMMO</t>
  </si>
  <si>
    <t>OP AR ACUTE SP-PULMONARY</t>
  </si>
  <si>
    <t>OP AR ACUTE SP-PROFEE</t>
  </si>
  <si>
    <t>OP AR ACUTE MCARE-PT REMOTE 1</t>
  </si>
  <si>
    <t>OP AR ACUTE OG-PT REMOTE 1</t>
  </si>
  <si>
    <t>OP AR ACUTE HMOPPO-PT REMOTE 1</t>
  </si>
  <si>
    <t>OP AR ACUTE BCROSS-PT REMOTE 1</t>
  </si>
  <si>
    <t>OP AR ACUTE SP-ST</t>
  </si>
  <si>
    <t>OP AR ACUTE SP-ER</t>
  </si>
  <si>
    <t>PREPAID - LCSR LUNG CANCER SCR</t>
  </si>
  <si>
    <t>OP AR ACUTE COMM-PT REMOTE 1</t>
  </si>
  <si>
    <t>SALARY &amp; WAGES-SECURITY</t>
  </si>
  <si>
    <t>FICA-SECURITY</t>
  </si>
  <si>
    <t>STATE UNEMPLOY TAX-NURSING</t>
  </si>
  <si>
    <t>ST UNEMPLOY-LAB CLINICAL</t>
  </si>
  <si>
    <t>STATE UNEMPLOY TAX-CENTRAL SUP</t>
  </si>
  <si>
    <t>FICA-MARKETING</t>
  </si>
  <si>
    <t>STATE UNEMPLOY TAX-SECURITY</t>
  </si>
  <si>
    <t>STATE UNEMPLOY TAX - ADMITTING</t>
  </si>
  <si>
    <t>STATE UNEMPLOY TAX-BUS OFF</t>
  </si>
  <si>
    <t>PREPAID - RHC ACCREDITATION</t>
  </si>
  <si>
    <t>RESPIRATORY -STATE UNEMPLOY TA</t>
  </si>
  <si>
    <t>EMERGENCY - STATE UNEMPLOY TAX</t>
  </si>
  <si>
    <t>HOUSEKPG - STATE UNEMPLOY TAX</t>
  </si>
  <si>
    <t>STATE UNEMPLOY TAX-MAINT</t>
  </si>
  <si>
    <t>STATE UNEMPLOY TAX-MARKETING</t>
  </si>
  <si>
    <t>DEPART SUPPLIES-LAB PATHOLOGY</t>
  </si>
  <si>
    <t>DEPART SUPPLIES-CT SCANNER</t>
  </si>
  <si>
    <t>COST OF IV SOLUTION-PHARMACY</t>
  </si>
  <si>
    <t>PREPAID - CPSI SOFTWARE MAINT</t>
  </si>
  <si>
    <t>PULMONARY - DEPART SUPPLIES</t>
  </si>
  <si>
    <t>RHC - DEPART SUPPLIES</t>
  </si>
  <si>
    <t>DEPART SUPPLIES-LAUN &amp; LINEN</t>
  </si>
  <si>
    <t>MINOR EQUIP &lt;5000-RESPIRATORY</t>
  </si>
  <si>
    <t>RHC - MINOR EQUIP&lt;5000.00</t>
  </si>
  <si>
    <t>MINOR EQUIP&lt;5000.00-MAINTENANC</t>
  </si>
  <si>
    <t>INVENTORY VARIANCE-CENTRAL SUP</t>
  </si>
  <si>
    <t>SCU - EDUCATION &amp; TRAINING</t>
  </si>
  <si>
    <t>PREPAID -IBM SW SUBSCR AS400</t>
  </si>
  <si>
    <t>MSHIPS PROF DUES S-MARKETING</t>
  </si>
  <si>
    <t>GEN ACCTG - MSHIPS PROF DUES S</t>
  </si>
  <si>
    <t>PP - ACCURATE CONTROL EQU MAIL</t>
  </si>
  <si>
    <t>CELL PHONES/BEEPER-RESPIRATORY</t>
  </si>
  <si>
    <t>PREPAID - CELTIC SPACELAB</t>
  </si>
  <si>
    <t>FORMS-PHYSICAL THERAPY</t>
  </si>
  <si>
    <t>CELL PHONES-MARKETING</t>
  </si>
  <si>
    <t>MEALS &amp; ENTERTAIN-LAB CLINICA</t>
  </si>
  <si>
    <t>RHC - OTH LEASES RENTALS</t>
  </si>
  <si>
    <t>RHC - LICENSES</t>
  </si>
  <si>
    <t>OTHER LEASES RENTALS</t>
  </si>
  <si>
    <t>MAINT CONTRACTS-EEG</t>
  </si>
  <si>
    <t>CHARITY O/P - MEDICAID TAKE</t>
  </si>
  <si>
    <t>PREPAID - NEW CELTIC LEASE</t>
  </si>
  <si>
    <t>EMPLOYEE INS VISION-HOSP ADM</t>
  </si>
  <si>
    <t>PREPAID - ABBOTT LABORATORIES</t>
  </si>
  <si>
    <t>VACAT HOLIDAY SICK-MARKETING</t>
  </si>
  <si>
    <t>PREPAID - BECKMAN COULTER</t>
  </si>
  <si>
    <t>PREPAID - GE OMNICELL</t>
  </si>
  <si>
    <t>PREPAID - LANIER MAINT AGREE</t>
  </si>
  <si>
    <t>IV SOLUTIONS-OR</t>
  </si>
  <si>
    <t>IV SOLUTIONS-RECOVERY</t>
  </si>
  <si>
    <t>IV SOLUTIONS-EMERGENCY</t>
  </si>
  <si>
    <t>COST OF SUPP SOLD-OR</t>
  </si>
  <si>
    <t>COST OF FILM-RADIOLOGY</t>
  </si>
  <si>
    <t>COST OF FILM-ULTRASOUND</t>
  </si>
  <si>
    <t>COST OF FILM-MAMMOGRAPHY</t>
  </si>
  <si>
    <t>PREPAID - HERITAGE CO</t>
  </si>
  <si>
    <t>OXYGEN &amp; OTH GASES-MAINTENANCE</t>
  </si>
  <si>
    <t>DEPART SUPPLIES-SCU</t>
  </si>
  <si>
    <t>BLOOD BANK - DEPART SUPPLIES</t>
  </si>
  <si>
    <t>DEPART SUPPLIES-MAMMOGRAPHY</t>
  </si>
  <si>
    <t>PREPAID - SIEMENS</t>
  </si>
  <si>
    <t>DEPART SUPPLIES-COMMUNICATIONS</t>
  </si>
  <si>
    <t>DEPART SUPPLIES-MARKETING</t>
  </si>
  <si>
    <t>EMPLOYEE REC 002</t>
  </si>
  <si>
    <t>REC - VOLUNTEERS</t>
  </si>
  <si>
    <t>MINOR EQUIP&lt; $5000-NURSING</t>
  </si>
  <si>
    <t>SWING BED - MINOR EQUIP &lt; 5000</t>
  </si>
  <si>
    <t>MINOR EQUIP&lt;$5000.00-SCU</t>
  </si>
  <si>
    <t>MINOR EQUIP&lt;5000.00-OR</t>
  </si>
  <si>
    <t>MINOR EQUIP&lt;5000.00-ENDOSCOPY</t>
  </si>
  <si>
    <t>MINOR EQUIP&lt;5000.00-STER SUP O</t>
  </si>
  <si>
    <t>IP AR ACUTE BC-IV</t>
  </si>
  <si>
    <t>IP AR ACUTE COMM-US</t>
  </si>
  <si>
    <t>IP AR ACUTE COMM-CT</t>
  </si>
  <si>
    <t>MINOR EQUIP&lt;5000.00-PHRMACY</t>
  </si>
  <si>
    <t>MINOR EQUIP&lt;5000.00-CENTRAL SU</t>
  </si>
  <si>
    <t>MINOR EQUIP&lt;5000.00-RADIOLOGY</t>
  </si>
  <si>
    <t>ST - MINOR EQUIP &lt; 5000.00</t>
  </si>
  <si>
    <t>MINOR EQUIP&lt;$5000-WOUND CARE</t>
  </si>
  <si>
    <t>MINOR EQUIP&lt;$5000-EMERGENCY</t>
  </si>
  <si>
    <t>MINOR EQUIP&lt;5000.00-MOB</t>
  </si>
  <si>
    <t>MIN EQUIP&lt;5000.00 - ADMITTING</t>
  </si>
  <si>
    <t>MINOR EQUIP&lt;5000.00-BUS OFFIC</t>
  </si>
  <si>
    <t>MINOR EQUIP&lt;5000.00-COMMUNICAT</t>
  </si>
  <si>
    <t>DIETARY - MINOR EQUIP &lt; 5000.0</t>
  </si>
  <si>
    <t>TRAVEL-MARKETING</t>
  </si>
  <si>
    <t>MINOR EQUIP&lt;5000.00-NURSING AD</t>
  </si>
  <si>
    <t>GEN ACCTG - MINOR EQUIP &lt; 5000</t>
  </si>
  <si>
    <t>DIETARY - TRAVEL</t>
  </si>
  <si>
    <t>MINOR EQUIP&lt;$5000-PHYSICAL THE</t>
  </si>
  <si>
    <t>FORMS-SCU</t>
  </si>
  <si>
    <t>FORMS-OR</t>
  </si>
  <si>
    <t>FORMS-PHARMACY</t>
  </si>
  <si>
    <t>FORMS-LAB CLINICAL</t>
  </si>
  <si>
    <t>BLOOD BANK - FORMS</t>
  </si>
  <si>
    <t>FORMS-RADIOLOGY</t>
  </si>
  <si>
    <t>FORMS-RESPIRATORY THERAPY</t>
  </si>
  <si>
    <t>FORMS-MAINTENEANCE</t>
  </si>
  <si>
    <t>ADMINISTRATION - FORMS</t>
  </si>
  <si>
    <t>P &amp; E - MINOR EQUIP OWNED</t>
  </si>
  <si>
    <t>FORMS-HEALTH INFO MGMT</t>
  </si>
  <si>
    <t>DIETARY - FORMS</t>
  </si>
  <si>
    <t>MEDICAL SUPPLIES-SCU</t>
  </si>
  <si>
    <t>MEDICAL SUPPLIES-OR</t>
  </si>
  <si>
    <t>MEDICAL SUPPLIES-ANESTHESIA</t>
  </si>
  <si>
    <t>MEDICAL SUPPLIES-RESPIRATORY</t>
  </si>
  <si>
    <t>SUPPLIES-EMERGENCY</t>
  </si>
  <si>
    <t>INVENTORY VARIANCE-SCU</t>
  </si>
  <si>
    <t>REBATES - CSR</t>
  </si>
  <si>
    <t>REBATES-OR</t>
  </si>
  <si>
    <t>REBATES-BLOOD BANK</t>
  </si>
  <si>
    <t>P&amp;E:CIP - BUILDING IMPROVE</t>
  </si>
  <si>
    <t>P&amp;E:CIP - FIXED EQUIPMENT</t>
  </si>
  <si>
    <t>REBATES-RADIOLOGY</t>
  </si>
  <si>
    <t>PHYSICIAN ADVISOR - ER PF</t>
  </si>
  <si>
    <t>PHYSICIAN ADVISOR - ADM</t>
  </si>
  <si>
    <t>REPAIRS &amp; MAINT-DP</t>
  </si>
  <si>
    <t>DP - CONTRACT LABOR OTHER</t>
  </si>
  <si>
    <t>CONTRACT LABOR O-MAINTENANCE</t>
  </si>
  <si>
    <t>CONTRACT LABOR-BUSINESS OFF</t>
  </si>
  <si>
    <t>P&amp;E:CIP - LEASEHOLD IMPROVE</t>
  </si>
  <si>
    <t>CONTRACT LABOR OTHER-HIM</t>
  </si>
  <si>
    <t>P&amp;E:CIP - LAND IMPROVEMENTS</t>
  </si>
  <si>
    <t>TOTAL CONTRACT LABO-PHARMACY</t>
  </si>
  <si>
    <t>NURSING - RECRUITING FEES</t>
  </si>
  <si>
    <t>DATA PROCESSING FEES-DP</t>
  </si>
  <si>
    <t>FORMS-RECOVERY</t>
  </si>
  <si>
    <t>SWING BED - CONSULTING SVCS</t>
  </si>
  <si>
    <t>CONSULTING SERVICES-RAD</t>
  </si>
  <si>
    <t>CONSULTING SVCS - RT</t>
  </si>
  <si>
    <t>CONSULTING SERVICES - BUS OFC</t>
  </si>
  <si>
    <t>CONSULTING SERVIES-MARKETING</t>
  </si>
  <si>
    <t>UNIFORM SERVICE-SECURITY</t>
  </si>
  <si>
    <t>OTHER PURCHASE SERV-EEG</t>
  </si>
  <si>
    <t>ASSETS HELD DISPOSAL</t>
  </si>
  <si>
    <t>IP AR ACUTE COMM-PT</t>
  </si>
  <si>
    <t>OTHER ADVERTISING-MARKETING</t>
  </si>
  <si>
    <t>OTH MKT EXPENSE-MARKETING</t>
  </si>
  <si>
    <t>NURSING - MSHIPS PROF DUES SUB</t>
  </si>
  <si>
    <t>MSHIPS PROF DUES-IV THERAPY</t>
  </si>
  <si>
    <t>MSHIPS PROF DUES-CENTRAL SUP</t>
  </si>
  <si>
    <t>RESPIRATORY - MSHIPS PROF DUES</t>
  </si>
  <si>
    <t>MSHIPS PROF DUES-EMERGENCY</t>
  </si>
  <si>
    <t>MSHIPS PROF DUES SUB-MOB</t>
  </si>
  <si>
    <t>RHC - MSHIPS PROF DUES SUB</t>
  </si>
  <si>
    <t>HOUSEKPG - MSHIPS PROF DUES SU</t>
  </si>
  <si>
    <t>MSHIPS PROF DUES-MAINTENANCE</t>
  </si>
  <si>
    <t>LB CLINICAL - EDUCATION &amp; TRAI</t>
  </si>
  <si>
    <t>EDUCATION &amp; TRAIN-CENTRAL SUP</t>
  </si>
  <si>
    <t>EDUCATION &amp; TRAINING-MRI</t>
  </si>
  <si>
    <t>EDUCATION &amp; TRAIN-MAINTENANCE</t>
  </si>
  <si>
    <t>LT DEBT - CUR PORT CPSI</t>
  </si>
  <si>
    <t>LTD - CURRENT- REGIONS BANK-WC</t>
  </si>
  <si>
    <t>EDUCATION &amp; TRAINING-MARKETING</t>
  </si>
  <si>
    <t>LTD - C.P.- REGIONS-SPACE LABS</t>
  </si>
  <si>
    <t>CELL PHONES - NURSING</t>
  </si>
  <si>
    <t>MED SUPPLIES-RECOVERY</t>
  </si>
  <si>
    <t>OP AR ACUTE MCAID-IV</t>
  </si>
  <si>
    <t>CELL PHONES-RADIOLOGY</t>
  </si>
  <si>
    <t>OP AR ACUTE MCAID-LAB/CLINICAL</t>
  </si>
  <si>
    <t>LTD CP Phy Recruit K Contini</t>
  </si>
  <si>
    <t>OP AR ACUTE MCAID-BLOOD BANK</t>
  </si>
  <si>
    <t>IV SOLUTIONS-SCU/ICU</t>
  </si>
  <si>
    <t>PREPAID - ACR ACCREDIT MAMMO</t>
  </si>
  <si>
    <t>OP AR ACUTE MCAID-MRI</t>
  </si>
  <si>
    <t>OP AR ACUTE MCAID-MAMMO</t>
  </si>
  <si>
    <t>CELL PHONES-NURSING ADM</t>
  </si>
  <si>
    <t>MEALS &amp; ENTERTAIN-NURSING</t>
  </si>
  <si>
    <t>OP AR ACUTE MCAID-RT</t>
  </si>
  <si>
    <t>OP AR ACUTE MCAID-PULMONARY</t>
  </si>
  <si>
    <t>MEALS &amp; ENTERTAIN - MAMMO</t>
  </si>
  <si>
    <t>MEALS &amp; ENTERTAIN-RESPIRATORY</t>
  </si>
  <si>
    <t>PREPAID - MRS</t>
  </si>
  <si>
    <t>OP AR ACUTE MCAID-ST</t>
  </si>
  <si>
    <t>MEALS &amp; ENTERTAIN-EMERGENCY</t>
  </si>
  <si>
    <t>MEALS &amp; ENTERTAIN-SECURITY</t>
  </si>
  <si>
    <t>MEALS &amp; ENTERTAIN-MARKETING</t>
  </si>
  <si>
    <t>TRAVEL-CENTRAL SUPPLY</t>
  </si>
  <si>
    <t>TRAVEL-EMERGENCY</t>
  </si>
  <si>
    <t>TRAVEL-MOB</t>
  </si>
  <si>
    <t>TRAVEL-SECURITY</t>
  </si>
  <si>
    <t>OXYGEN &amp; OTHER GASES-OR</t>
  </si>
  <si>
    <t xml:space="preserve"> OTHER OPERAT EXP-LAB CLINICAL</t>
  </si>
  <si>
    <t>HOSP ADM - OTHER MARKETING EXP</t>
  </si>
  <si>
    <t>OTH OPERATING EXP-CENTRAL SUP</t>
  </si>
  <si>
    <t>BLOOD BANK - MSHIPS PROF DUES</t>
  </si>
  <si>
    <t>MEALS &amp; ENTERTAIN-MOB</t>
  </si>
  <si>
    <t>TRAVEL-RADIOLOGY</t>
  </si>
  <si>
    <t>OTH OPERATING EXPENSE-MOB</t>
  </si>
  <si>
    <t>OTH OPERATING EXPENSE-MARKETIN</t>
  </si>
  <si>
    <t>OTH OPERATING EXP-HIM</t>
  </si>
  <si>
    <t>OTH OPERATING EXP-DIETARY</t>
  </si>
  <si>
    <t>ACCR LIAB-AUDIT/COST REPT 2010</t>
  </si>
  <si>
    <t>ACCR LIAB-AUDIT/COST REPT</t>
  </si>
  <si>
    <t>ACCR LIAB-ACR ACCT FEES 13 ODD</t>
  </si>
  <si>
    <t>ACCR LIAB-ACR ACCT FEE EVEN YR</t>
  </si>
  <si>
    <t>OP AR ACUTE HMOPPO-RADIOLOGY</t>
  </si>
  <si>
    <t>FORMS-ANESTHESIA</t>
  </si>
  <si>
    <t>CONT DED OTH INS - LAP BAND WO</t>
  </si>
  <si>
    <t>SWING - OTHER LEASES RENTALS</t>
  </si>
  <si>
    <t>MAINT CONTRACTS-ICU/CCU</t>
  </si>
  <si>
    <t>E.H.R. MCR/MCD INCENTIVE PYMT</t>
  </si>
  <si>
    <t>TRAVEL - MAMMOGRAPHY</t>
  </si>
  <si>
    <t>PHY FEES-GEN ADMIN-OR</t>
  </si>
  <si>
    <t>OTH LEASES RENTALS-NUCLEAR</t>
  </si>
  <si>
    <t>Medicare YES 2011</t>
  </si>
  <si>
    <t>OTH LEASES RENTALS-MARKETING</t>
  </si>
  <si>
    <t>OP AR ACUTE BCROSS-PHARMACY</t>
  </si>
  <si>
    <t>OP AR ACUTE BCROSS-IV</t>
  </si>
  <si>
    <t>LT-LT Port Filink Corp/Zixgate</t>
  </si>
  <si>
    <t>OP AR ACUTE BCROSS-LAB/CLINICA</t>
  </si>
  <si>
    <t>LTD Phy Recruit Kyle Contini</t>
  </si>
  <si>
    <t>LTD Phy Recrui Rebekah Contini</t>
  </si>
  <si>
    <t>IP AR ACUTE BC-ENDOSCOPY</t>
  </si>
  <si>
    <t>PROPERTY TAXES-HOSP ADM</t>
  </si>
  <si>
    <t>GENERAL LIAB INS-HOSP ADM</t>
  </si>
  <si>
    <t>LICENSES-MOB</t>
  </si>
  <si>
    <t>REPAIRS &amp; MAINT-SCU</t>
  </si>
  <si>
    <t>DEFERRED CREDITS</t>
  </si>
  <si>
    <t>BLOOD BANK - REPAIRS &amp; MAINT</t>
  </si>
  <si>
    <t>REPAIRS &amp; MAINT - MAMMOGRAGHY</t>
  </si>
  <si>
    <t>STK EQUITY - DIVIDENDS PAID</t>
  </si>
  <si>
    <t>ACUTE-ICU/CCU</t>
  </si>
  <si>
    <t>REPAIRS &amp; MAINT-OCCUPATIONAL T</t>
  </si>
  <si>
    <t>REPAIRS &amp; MAINT-SECURITY</t>
  </si>
  <si>
    <t>GEN ACCOUNTING - REPAIRS &amp; MAI</t>
  </si>
  <si>
    <t>REPAIRS &amp; MAINT-HIM</t>
  </si>
  <si>
    <t>MAINT CONTRACTS-DP</t>
  </si>
  <si>
    <t>ACUTE-NUCLEAR MEDICINE</t>
  </si>
  <si>
    <t>MSHIPS PROF DUES SUB-OR</t>
  </si>
  <si>
    <t>MSHIPS PROF DUES-RADIOLOGY</t>
  </si>
  <si>
    <t>OTH OPERATING EXP-DP</t>
  </si>
  <si>
    <t>OTHER LEASES RENTALS-SCU</t>
  </si>
  <si>
    <t>EMERGENCY - TOTAL REPAIRS &amp; MA</t>
  </si>
  <si>
    <t>TOTAL REPAIRS &amp; MAINT-MAINTENA</t>
  </si>
  <si>
    <t>OP AR ACUTE SP-PT REMOTE 1</t>
  </si>
  <si>
    <t>ACUTE-WOUND CARE</t>
  </si>
  <si>
    <t>CONT DED MC - IP DENIALS</t>
  </si>
  <si>
    <t>CONT DED MC - OP LAB UNPAID CA</t>
  </si>
  <si>
    <t>IP AR ACUTE SP-PT</t>
  </si>
  <si>
    <t>OP AR ACUTE COMM-OT REMOTE 1</t>
  </si>
  <si>
    <t>OP AR ACUTE MCARE-OT REMOTE 1</t>
  </si>
  <si>
    <t>OTHER OPERATING EXP-OR</t>
  </si>
  <si>
    <t>MEALS &amp; ENTERTAIN-OR</t>
  </si>
  <si>
    <t>SWING-NUCLEAR MEDICINE</t>
  </si>
  <si>
    <t>CONT DED MC - SB PRIOR PER ADJ</t>
  </si>
  <si>
    <t>CONT DED MC - IP PRIOR PER ADJ</t>
  </si>
  <si>
    <t>CONT DED MC - OP PRIOR PER ADJ</t>
  </si>
  <si>
    <t>Cont. Deduct MCD-LGT LIP</t>
  </si>
  <si>
    <t>CONTRACT LABOR OTH-GEN ACCT</t>
  </si>
  <si>
    <t>SWING - ANESTHESIA PROFEE</t>
  </si>
  <si>
    <t>CONT DED MCD - OP LATE CHARG W</t>
  </si>
  <si>
    <t>SALARY &amp; WAGES-MARKETING</t>
  </si>
  <si>
    <t>CONT DED OTH INS - HCCI CONTL</t>
  </si>
  <si>
    <t>IV SOLUTIONS - EMS</t>
  </si>
  <si>
    <t>SWING BED - WOUND CARE</t>
  </si>
  <si>
    <t>DEPART SUPPLIES-WOUND CARE</t>
  </si>
  <si>
    <t>CONT DED MCD - PRIOR ADJUST OP</t>
  </si>
  <si>
    <t>YES - MEDICARE EHR 2011 year 1</t>
  </si>
  <si>
    <t>BOARD CHECK *2828</t>
  </si>
  <si>
    <t>PREPAID -IBM HW AS400 MAINT</t>
  </si>
  <si>
    <t>CONT DED OTH GOV - VA DENIALS</t>
  </si>
  <si>
    <t>CONT DED OTH GOV - CAP REIMBUR</t>
  </si>
  <si>
    <t>LTA - COST BOND ISSURANCE</t>
  </si>
  <si>
    <t>OXYGEN &amp; OTH GASES-CENTRAL SUP</t>
  </si>
  <si>
    <t>EEG-OP</t>
  </si>
  <si>
    <t>OP-NUCLEAR MEDICINE</t>
  </si>
  <si>
    <t>CONT DED OTH GOV - PRIOR ADJUS</t>
  </si>
  <si>
    <t>OP-WOUND CARE</t>
  </si>
  <si>
    <t>CONT DED W/COMP - DENIALS</t>
  </si>
  <si>
    <t>MEDICAL SUPPLIES-PHYSICAL THER</t>
  </si>
  <si>
    <t>CONT DED HMO/PPO - OP DENIED</t>
  </si>
  <si>
    <t>IP RR ACUTE MCAID-MED/SURG</t>
  </si>
  <si>
    <t>IP RR ACUTE MCAID-ICU/CCU</t>
  </si>
  <si>
    <t>IP RR ACUTE OGOVT-MED/SURG</t>
  </si>
  <si>
    <t>IP RR ACUTE BC-MED/SURG</t>
  </si>
  <si>
    <t>IP RR ACUTE HMOPPO-MED/SURG</t>
  </si>
  <si>
    <t>IP RR ACUTE HMOPPO-ICU/CCU</t>
  </si>
  <si>
    <t>IP RR ACUTE COMM-MED/SURG</t>
  </si>
  <si>
    <t>IP RR ACUTE COMM-ICU/CCU</t>
  </si>
  <si>
    <t>TRAVEL-RESPIRATORY THERAPY</t>
  </si>
  <si>
    <t>OTH OPERATING EXP-NURSING ADM</t>
  </si>
  <si>
    <t>OTH LEASES RENTALS-MAMMO</t>
  </si>
  <si>
    <t>IP RR ACUTE OTHER-MED/SURG</t>
  </si>
  <si>
    <t>IP RR ACUTE SPAY-MED/SURG</t>
  </si>
  <si>
    <t>IP RR SNF SWG COMM</t>
  </si>
  <si>
    <t>FICA-SCU</t>
  </si>
  <si>
    <t>YES - MEDICARE EHR 2012 yr two</t>
  </si>
  <si>
    <t>AMERICAN EXPRESS CLEARIN ACCT</t>
  </si>
  <si>
    <t>LICENSES - NURSING ADM</t>
  </si>
  <si>
    <t>WELLS FARGO P/R *7526</t>
  </si>
  <si>
    <t>IP AR ACUTE MCARE-OBS</t>
  </si>
  <si>
    <t>IP AR ACUTE MCARE</t>
  </si>
  <si>
    <t>IP AR ACUTE MCARE-RECOVERY</t>
  </si>
  <si>
    <t>IP AR ACUTE MCARE-SURGIDAY</t>
  </si>
  <si>
    <t>PREPAID EXP U.S. BANK trustee</t>
  </si>
  <si>
    <t>IP AR ACUTE MCARE-EKG</t>
  </si>
  <si>
    <t>CONT DED OTH INS - OP LAB CHAR</t>
  </si>
  <si>
    <t>DOCTOR RECEIVABLE</t>
  </si>
  <si>
    <t>CONT DED OTH INS - HOSPICE PF</t>
  </si>
  <si>
    <t>LT - Cur Port FilinkCorp/Zixga</t>
  </si>
  <si>
    <t>IV SOLUTIONS-NURSING</t>
  </si>
  <si>
    <t>IV SOLUTIONS-ANESTHESIA</t>
  </si>
  <si>
    <t>IP AR ACUTE MCARE-RT</t>
  </si>
  <si>
    <t>IAR-MEDICAID</t>
  </si>
  <si>
    <t>OAA-MEDICARE</t>
  </si>
  <si>
    <t>IP AR ACUTE MCARE-PULMONARY</t>
  </si>
  <si>
    <t>IP AR ACUTE MCAID-OBS</t>
  </si>
  <si>
    <t>IP AR ACUTE MCAID-OR</t>
  </si>
  <si>
    <t>IP AR ACUTE MCAID-ENDOSCOPY</t>
  </si>
  <si>
    <t>IP AR ACUTE MCAID-RECOVERY</t>
  </si>
  <si>
    <t>IP AR ACUTE MCAID-ANESTHESIA</t>
  </si>
  <si>
    <t>IP AR ACUTE MCAID-SURGIDAY</t>
  </si>
  <si>
    <t>SERVICES-SECURITY</t>
  </si>
  <si>
    <t>MAMMO - OTHER OPERATING EXP</t>
  </si>
  <si>
    <t>OTHER PURCHASE SERV.</t>
  </si>
  <si>
    <t>RECRUIT FEES-LAB CLINICAL</t>
  </si>
  <si>
    <t>IP AR ACUTE MCAID-CS</t>
  </si>
  <si>
    <t>IP AR ACUTE MCAID-EKG</t>
  </si>
  <si>
    <t>BYRD - TOTAL PROPERTY INS</t>
  </si>
  <si>
    <t>BYRD - REPAIRS &amp; MAINT</t>
  </si>
  <si>
    <t>IP AR ACUTE MCAID-BLOOD BANK</t>
  </si>
  <si>
    <t>IP AR ACUTE MCAID-RADIOLOGY</t>
  </si>
  <si>
    <t>IP AR ACUTE MCAID-US</t>
  </si>
  <si>
    <t>SALARY &amp; WAGES-PT REMOTE 1</t>
  </si>
  <si>
    <t>FICA</t>
  </si>
  <si>
    <t>IP AR ACUTE MCAID-EEG</t>
  </si>
  <si>
    <t>DEPART SUPPLIES</t>
  </si>
  <si>
    <t>IP AR ACUTE MCAID-CT</t>
  </si>
  <si>
    <t>MINOR EQUIP &lt; 5000.00</t>
  </si>
  <si>
    <t>CELL PHONES-OR</t>
  </si>
  <si>
    <t>FORMS</t>
  </si>
  <si>
    <t>MEDICAL SUPPLIES</t>
  </si>
  <si>
    <t>IP AR ACUTE MCAID-PULMONARY</t>
  </si>
  <si>
    <t>IP AR ACUTE MCAID-PT</t>
  </si>
  <si>
    <t>OTH OPER EXP-MAINTENANCE</t>
  </si>
  <si>
    <t>OTHER PURCHASE SERV</t>
  </si>
  <si>
    <t>IP AR ACUTE MCAID-ER</t>
  </si>
  <si>
    <t>REPAIRS &amp; MAINT</t>
  </si>
  <si>
    <t>IP AR ACUTE OGOVT-PHARMACY</t>
  </si>
  <si>
    <t>IP AR ACUTE OGOVT-IV</t>
  </si>
  <si>
    <t>CONT DED MC - IP LATE CHARGE W</t>
  </si>
  <si>
    <t>IP AR ACUTE OGOVT-LAB/CLINICAL</t>
  </si>
  <si>
    <t>OTHER NON OP - AMORT DEF BOND</t>
  </si>
  <si>
    <t>IP AR ACUTE OGOVT-BLOOD BANK</t>
  </si>
  <si>
    <t>IP AR ACUTE OGOVT-CS</t>
  </si>
  <si>
    <t>IP AR ACUTE OGOVT-RADIOLOGY</t>
  </si>
  <si>
    <t>IP AR ACUTE OGOVT-US</t>
  </si>
  <si>
    <t>IP AR ACUTE OGOVT-CT</t>
  </si>
  <si>
    <t>OTHER NON OP - LOSS ON IMPAIRM</t>
  </si>
  <si>
    <t>IP AR ACUTE OGOVT-RT</t>
  </si>
  <si>
    <t>IP AR ACUTE OGOVT-PULMONARY</t>
  </si>
  <si>
    <t>IP AR ACUTE HMOPPO-OR</t>
  </si>
  <si>
    <t>IP AR ACUTE HMOPPO-RECOVERY</t>
  </si>
  <si>
    <t>IP AR ACUTE HMOPPO-ANESTHESIA</t>
  </si>
  <si>
    <t>IP AR ACUTE HMOPPO-PHARMACY</t>
  </si>
  <si>
    <t>IP AR ACUTE HMOPPO-IV</t>
  </si>
  <si>
    <t>IP AR ACUTE HMOPPO-LAB/CLINICA</t>
  </si>
  <si>
    <t>IP AR ACUTE HMOPPO-EKG</t>
  </si>
  <si>
    <t>IP AR ACUTE HMOPPO-RADIOLOGY</t>
  </si>
  <si>
    <t>IP AR ACUTE HMOPPO-RT</t>
  </si>
  <si>
    <t>IP AR ACUTE HMOPPO-PULMONARY</t>
  </si>
  <si>
    <t>OTH INC-PR-RESTRICTED DONATI</t>
  </si>
  <si>
    <t>IP AR ACUTE HMOPPO-ER</t>
  </si>
  <si>
    <t>IP AR ACUTE BC-OBS</t>
  </si>
  <si>
    <t>IP AR ACUTE BC-OR</t>
  </si>
  <si>
    <t>IP AR ACUTE BC-LAB/CLINICAL</t>
  </si>
  <si>
    <t>IP AR ACUTE BC-BLOOD BANK</t>
  </si>
  <si>
    <t>VACAT HOLIDAY SICK-PR REMOTE 1</t>
  </si>
  <si>
    <t>IP AR ACUTE BC-CS</t>
  </si>
  <si>
    <t>IP AR ACUTE BC-EKG</t>
  </si>
  <si>
    <t>IP AR ACUTE BC-RADIOLOGY</t>
  </si>
  <si>
    <t>IP AR ACUTE BC-US</t>
  </si>
  <si>
    <t>IP AR ACUTE BC-CT</t>
  </si>
  <si>
    <t>IP AR ACUTE BC-RT</t>
  </si>
  <si>
    <t>IP AR ACUTE BC-PULMONARY</t>
  </si>
  <si>
    <t>AP - OTHER PAYABLE</t>
  </si>
  <si>
    <t>IP AR ACUTE HMOPPO-CT</t>
  </si>
  <si>
    <t>IP AR ACUTE COMM-CS</t>
  </si>
  <si>
    <t>MEDICARE YES 2013</t>
  </si>
  <si>
    <t>IP AR ACUTE COMM-RT</t>
  </si>
  <si>
    <t>IP AR ACUTE COMM-PULMONARY</t>
  </si>
  <si>
    <t>CONT DED W/COMP - IP CHARGES</t>
  </si>
  <si>
    <t>IP AR ACUTE OTHER-RT</t>
  </si>
  <si>
    <t>IP AR ACUTE SP-OR</t>
  </si>
  <si>
    <t>IP AR ACUTE SP-RECOVERY</t>
  </si>
  <si>
    <t>IP AR ACUTE SP-ANESTHESIA</t>
  </si>
  <si>
    <t>IP AR ACUTE SP-SURGIDAY</t>
  </si>
  <si>
    <t>IP AR ACUTE SP-OBS</t>
  </si>
  <si>
    <t>IP AR ACUTE SP-PHARMACY</t>
  </si>
  <si>
    <t>IP AR ACUTE SP-IV</t>
  </si>
  <si>
    <t>IP AR ACUTE SP-LAB/CLINICAL</t>
  </si>
  <si>
    <t>IP AR ACUTE SP-BLOOD BANK</t>
  </si>
  <si>
    <t>IP AR ACUTE SP-CS</t>
  </si>
  <si>
    <t>IP AR ACUTE SP-EKG</t>
  </si>
  <si>
    <t>IP AR ACUTE SP-RADIOLOGY</t>
  </si>
  <si>
    <t>OTH PURC SERV-NUCLEAR</t>
  </si>
  <si>
    <t>IP AR ACUTE SP-US</t>
  </si>
  <si>
    <t>IP AR ACUTE SP-CT</t>
  </si>
  <si>
    <t>MEDICARE YES 2010</t>
  </si>
  <si>
    <t>RECEIVABLE LAUREL</t>
  </si>
  <si>
    <t>DIETARY - MSHIPS PROF DUES SUB</t>
  </si>
  <si>
    <t>LICENSES-SECURITY</t>
  </si>
  <si>
    <t>IP AR ACUTE SP-ER</t>
  </si>
  <si>
    <t>NURSING - OTHER OPERATING EXP</t>
  </si>
  <si>
    <t>DEPART SUPPLIES-NUCLEAR</t>
  </si>
  <si>
    <t>UNIFORM SERVICE-MAINTENANCE</t>
  </si>
  <si>
    <t>YES MEDICARE EHR 2014 YEAR 4</t>
  </si>
  <si>
    <t>YES MEDICARE EHR 2015 YEAR 5</t>
  </si>
  <si>
    <t>OP AR ACUTE MCARE-SURGIDAY</t>
  </si>
  <si>
    <t>OP AR ACUTE MCARE-OR</t>
  </si>
  <si>
    <t>OP AR ACUTE MCARE-RECOVERY</t>
  </si>
  <si>
    <t>OP AR ACUTE MCARE-ANESTHESIA</t>
  </si>
  <si>
    <t>PREPAID - MEDIWARE PHARMACY</t>
  </si>
  <si>
    <t>DEPART SUPPLIES-SECURITY</t>
  </si>
  <si>
    <t>OCCUPATION  - DEPART SUPPLIES</t>
  </si>
  <si>
    <t>SPEECH THERAPHY - DEPART SUPPL</t>
  </si>
  <si>
    <t>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</si>
</sst>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6" fillId="0" borderId="0" xfId="0" applyFont="1"/>
    <xf numFmtId="43" fontId="0" fillId="0" borderId="0" xfId="1" applyFont="1"/>
    <xf numFmtId="43" fontId="0" fillId="0" borderId="10" xfId="1" applyFont="1" applyBorder="1"/>
    <xf numFmtId="0" fontId="0" fillId="33" borderId="0" xfId="0" applyFill="1"/>
    <xf numFmtId="43" fontId="16" fillId="0" borderId="0" xfId="1" applyFont="1"/>
    <xf numFmtId="43" fontId="0" fillId="0" borderId="12" xfId="1" applyFont="1" applyBorder="1"/>
    <xf numFmtId="43" fontId="16" fillId="0" borderId="13" xfId="1" applyFont="1" applyBorder="1"/>
    <xf numFmtId="43" fontId="16" fillId="0" borderId="12" xfId="1" applyFont="1" applyBorder="1"/>
    <xf numFmtId="43" fontId="16" fillId="0" borderId="10" xfId="1" applyFont="1" applyBorder="1"/>
    <xf numFmtId="43" fontId="0" fillId="0" borderId="0" xfId="1" applyFont="1" applyFill="1"/>
    <xf numFmtId="0" fontId="0" fillId="0" borderId="0" xfId="0" applyFill="1"/>
    <xf numFmtId="0" fontId="16" fillId="0" borderId="0" xfId="0" applyFont="1" applyFill="1"/>
    <xf numFmtId="43" fontId="0" fillId="33" borderId="0" xfId="1" applyFont="1" applyFill="1"/>
    <xf numFmtId="43" fontId="0" fillId="0" borderId="10" xfId="1" applyFont="1" applyFill="1" applyBorder="1"/>
    <xf numFmtId="43" fontId="16" fillId="0" borderId="0" xfId="1" applyFont="1" applyFill="1"/>
    <xf numFmtId="0" fontId="0" fillId="0" borderId="10" xfId="0" applyFill="1" applyBorder="1"/>
    <xf numFmtId="0" fontId="16" fillId="0" borderId="10" xfId="0" applyFont="1" applyFill="1" applyBorder="1"/>
    <xf numFmtId="43" fontId="0" fillId="0" borderId="11" xfId="1" applyFont="1" applyFill="1" applyBorder="1"/>
    <xf numFmtId="43" fontId="0" fillId="0" borderId="12" xfId="1" applyFont="1" applyFill="1" applyBorder="1"/>
    <xf numFmtId="43" fontId="16" fillId="0" borderId="0" xfId="1" applyFont="1" applyFill="1" applyAlignment="1">
      <alignment horizontal="center" vertical="center"/>
    </xf>
    <xf numFmtId="10" fontId="16" fillId="0" borderId="0" xfId="43" applyNumberFormat="1" applyFont="1" applyFill="1"/>
    <xf numFmtId="10" fontId="0" fillId="0" borderId="0" xfId="43" applyNumberFormat="1" applyFont="1" applyFill="1"/>
    <xf numFmtId="164" fontId="16" fillId="0" borderId="0" xfId="1" applyNumberFormat="1" applyFont="1" applyFill="1" applyAlignment="1">
      <alignment horizontal="center" vertical="center"/>
    </xf>
    <xf numFmtId="10" fontId="0" fillId="0" borderId="10" xfId="43" applyNumberFormat="1" applyFont="1" applyFill="1" applyBorder="1"/>
    <xf numFmtId="10" fontId="0" fillId="0" borderId="11" xfId="43" applyNumberFormat="1" applyFont="1" applyFill="1" applyBorder="1"/>
    <xf numFmtId="10" fontId="0" fillId="0" borderId="12" xfId="43" applyNumberFormat="1" applyFont="1" applyFill="1" applyBorder="1"/>
    <xf numFmtId="10" fontId="0" fillId="0" borderId="10" xfId="43" applyNumberFormat="1" applyFont="1" applyBorder="1"/>
    <xf numFmtId="10" fontId="0" fillId="0" borderId="0" xfId="43" applyNumberFormat="1" applyFont="1"/>
    <xf numFmtId="10" fontId="16" fillId="0" borderId="12" xfId="43" applyNumberFormat="1" applyFont="1" applyBorder="1"/>
    <xf numFmtId="10" fontId="16" fillId="0" borderId="0" xfId="43" applyNumberFormat="1" applyFont="1"/>
    <xf numFmtId="10" fontId="0" fillId="0" borderId="12" xfId="43" applyNumberFormat="1" applyFont="1" applyBorder="1"/>
    <xf numFmtId="10" fontId="16" fillId="0" borderId="13" xfId="43" applyNumberFormat="1" applyFont="1" applyBorder="1"/>
    <xf numFmtId="10" fontId="16" fillId="0" borderId="10" xfId="43" applyNumberFormat="1" applyFont="1" applyBorder="1"/>
    <xf numFmtId="0" fontId="0" fillId="0" borderId="0" xfId="1" applyNumberFormat="1" applyFont="1" applyFill="1"/>
    <xf numFmtId="0" fontId="0" fillId="0" borderId="0" xfId="1" applyNumberFormat="1" applyFont="1"/>
    <xf numFmtId="0" fontId="0" fillId="34" borderId="0" xfId="0" applyFill="1"/>
    <xf numFmtId="0" fontId="16" fillId="34" borderId="0" xfId="0" applyFont="1" applyFill="1"/>
    <xf numFmtId="43" fontId="0" fillId="34" borderId="0" xfId="1" applyFont="1" applyFill="1"/>
    <xf numFmtId="10" fontId="0" fillId="34" borderId="0" xfId="43" applyNumberFormat="1" applyFont="1" applyFill="1"/>
    <xf numFmtId="43" fontId="18" fillId="0" borderId="0" xfId="1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han.anderson\AppData\Local\Microsoft\Windows\INetCache\Content.Outlook\EZYQU2H3\BUDGET%202020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alculation"/>
      <sheetName val="INCOME STATEMENT 2019"/>
    </sheetNames>
    <sheetDataSet>
      <sheetData sheetId="0"/>
      <sheetData sheetId="1">
        <row r="9">
          <cell r="C9" t="str">
            <v>ACUTE-MED/SURG 1</v>
          </cell>
        </row>
        <row r="10">
          <cell r="C10" t="str">
            <v>SWING BED UNIT-SWING</v>
          </cell>
        </row>
        <row r="12">
          <cell r="C12" t="str">
            <v>ACUTE-HOSPITAL PROFEE</v>
          </cell>
        </row>
        <row r="13">
          <cell r="C13" t="str">
            <v>ACUTE-OBSERVATION</v>
          </cell>
        </row>
        <row r="14">
          <cell r="C14" t="str">
            <v>ACUTE-OPERATING ROOM</v>
          </cell>
        </row>
        <row r="15">
          <cell r="C15" t="str">
            <v>ACUTE-RECOVERY ROOM</v>
          </cell>
        </row>
        <row r="16">
          <cell r="C16" t="str">
            <v>ACUTE-ANESTHESIA SERVICES</v>
          </cell>
        </row>
        <row r="17">
          <cell r="C17" t="str">
            <v>ACUTE-SURGIDAY CENTER</v>
          </cell>
        </row>
        <row r="18">
          <cell r="C18" t="str">
            <v>ACUTE-ENDOSCOPY</v>
          </cell>
        </row>
        <row r="19">
          <cell r="C19" t="str">
            <v>ACUTE-PHARMACY SERVICES</v>
          </cell>
        </row>
        <row r="20">
          <cell r="C20" t="str">
            <v>ACUTE-IV THERAPY SERVICES</v>
          </cell>
        </row>
        <row r="21">
          <cell r="C21" t="str">
            <v>ACUTE REV-LAB-CLINICAL</v>
          </cell>
        </row>
        <row r="22">
          <cell r="C22" t="str">
            <v>ACUTE - LAB - PATHOLOGY</v>
          </cell>
        </row>
        <row r="23">
          <cell r="C23" t="str">
            <v>ACUTE IP-BLOOD BANK</v>
          </cell>
        </row>
        <row r="24">
          <cell r="C24" t="str">
            <v>ACUTE-CENTRAL SUPPLY</v>
          </cell>
        </row>
        <row r="25">
          <cell r="C25" t="str">
            <v>ACUTE-EKG</v>
          </cell>
        </row>
        <row r="26">
          <cell r="C26" t="str">
            <v>ACUTE-RADIOLOGY DIAG</v>
          </cell>
        </row>
        <row r="27">
          <cell r="C27" t="str">
            <v>ACUTE-ULTRASOUND</v>
          </cell>
        </row>
        <row r="28">
          <cell r="C28" t="str">
            <v>ACUTE-CT SCANNER</v>
          </cell>
        </row>
        <row r="29">
          <cell r="C29" t="str">
            <v>ACUTE-MRI IMAGING</v>
          </cell>
        </row>
        <row r="30">
          <cell r="C30" t="str">
            <v>ACUTE-REV-RESPIRATORY THERAPY</v>
          </cell>
        </row>
        <row r="31">
          <cell r="C31" t="str">
            <v>ACUTE-PULMONARY REHAB</v>
          </cell>
        </row>
        <row r="32">
          <cell r="C32" t="str">
            <v>ACUTE-PULMONARY LAB</v>
          </cell>
        </row>
        <row r="33">
          <cell r="C33" t="str">
            <v>ACUTE-PHYSICAL THREAPY</v>
          </cell>
        </row>
        <row r="34">
          <cell r="C34" t="str">
            <v>ACUTE-OCCUPATIONAL THERAPY</v>
          </cell>
        </row>
        <row r="35">
          <cell r="C35" t="str">
            <v>ACUTE-SPEECH THERAPY</v>
          </cell>
        </row>
        <row r="36">
          <cell r="C36" t="str">
            <v>ACUTE-EMERGENCY SERVICES</v>
          </cell>
        </row>
        <row r="37">
          <cell r="C37" t="str">
            <v>ACUTE - ANESTEHSIA PROFEE</v>
          </cell>
        </row>
        <row r="38">
          <cell r="C38" t="str">
            <v>SWING-OPERATING ROOM</v>
          </cell>
        </row>
        <row r="39">
          <cell r="C39" t="str">
            <v>SWING-RECOVERY ROOM</v>
          </cell>
        </row>
        <row r="40">
          <cell r="C40" t="str">
            <v>SWING-ANESTHESIA SERVICES</v>
          </cell>
        </row>
        <row r="41">
          <cell r="C41" t="str">
            <v>SWING-SURGIDAY CENTER</v>
          </cell>
        </row>
        <row r="42">
          <cell r="C42" t="str">
            <v>SWING-ENDOSCOPY</v>
          </cell>
        </row>
        <row r="43">
          <cell r="C43" t="str">
            <v>SWING-PHARMACY SERVICES</v>
          </cell>
        </row>
        <row r="44">
          <cell r="C44" t="str">
            <v>SWING-IV THERAPY SERVICES</v>
          </cell>
        </row>
        <row r="45">
          <cell r="C45" t="str">
            <v>SWING-REV-LAB-CLINICAL</v>
          </cell>
        </row>
        <row r="46">
          <cell r="C46" t="str">
            <v>BLOOD BANK-SWING</v>
          </cell>
        </row>
        <row r="47">
          <cell r="C47" t="str">
            <v>SWING-CENTRAL SUPPLY</v>
          </cell>
        </row>
        <row r="48">
          <cell r="C48" t="str">
            <v>SWING-EKG</v>
          </cell>
        </row>
        <row r="49">
          <cell r="C49" t="str">
            <v>DIAG-SWING-RADIOLOGY</v>
          </cell>
        </row>
        <row r="50">
          <cell r="C50" t="str">
            <v>SWING-ULTRASOUND</v>
          </cell>
        </row>
        <row r="51">
          <cell r="C51" t="str">
            <v>SWING-CT SCANNER</v>
          </cell>
        </row>
        <row r="52">
          <cell r="C52" t="str">
            <v>SWING-REV-RESPIRATORY THERAPY</v>
          </cell>
        </row>
        <row r="53">
          <cell r="C53" t="str">
            <v>SWING-PULMONARY REHAB</v>
          </cell>
        </row>
        <row r="54">
          <cell r="C54" t="str">
            <v>SWING - PULMONARY</v>
          </cell>
        </row>
        <row r="55">
          <cell r="C55" t="str">
            <v>SWING-PHYSICAL THREAPY</v>
          </cell>
        </row>
        <row r="56">
          <cell r="C56" t="str">
            <v>SWING-OCCUPATIONAL THERAPY</v>
          </cell>
        </row>
        <row r="57">
          <cell r="C57" t="str">
            <v>SPEECH THERAPY-SWING</v>
          </cell>
        </row>
        <row r="58">
          <cell r="C58" t="str">
            <v>EMERGENCY SERVICES-SWING</v>
          </cell>
        </row>
        <row r="60">
          <cell r="C60" t="str">
            <v>OP-OBSERVATION</v>
          </cell>
        </row>
        <row r="61">
          <cell r="C61" t="str">
            <v>OP-OPERATING ROOM</v>
          </cell>
        </row>
        <row r="62">
          <cell r="C62" t="str">
            <v>OP-RECOVERY ROOM</v>
          </cell>
        </row>
        <row r="63">
          <cell r="C63" t="str">
            <v>OP-ANESTHESIA SERVICES</v>
          </cell>
        </row>
        <row r="64">
          <cell r="C64" t="str">
            <v>OP-SURGIDAY CENTER</v>
          </cell>
        </row>
        <row r="65">
          <cell r="C65" t="str">
            <v>OP-ENDOSCOPY</v>
          </cell>
        </row>
        <row r="66">
          <cell r="C66" t="str">
            <v>OP-PHARMACY SERVICES</v>
          </cell>
        </row>
        <row r="67">
          <cell r="C67" t="str">
            <v>OP-IV THERAPY SERVICES</v>
          </cell>
        </row>
        <row r="68">
          <cell r="C68" t="str">
            <v>OP REVENUE-LAB-CLINICAL</v>
          </cell>
        </row>
        <row r="69">
          <cell r="C69" t="str">
            <v>LAB - PATHOLOGY-OP</v>
          </cell>
        </row>
        <row r="70">
          <cell r="C70" t="str">
            <v>OP-BLOOD BANK</v>
          </cell>
        </row>
        <row r="71">
          <cell r="C71" t="str">
            <v>OP-CENTRAL SUPPLY</v>
          </cell>
        </row>
        <row r="72">
          <cell r="C72" t="str">
            <v>OP-EKG</v>
          </cell>
        </row>
        <row r="73">
          <cell r="C73" t="str">
            <v>OP-RADIOLOGY DIAG</v>
          </cell>
        </row>
        <row r="74">
          <cell r="C74" t="str">
            <v>OP-ULTRASOUND</v>
          </cell>
        </row>
        <row r="75">
          <cell r="C75" t="str">
            <v>OP-CT SCANNER</v>
          </cell>
        </row>
        <row r="76">
          <cell r="C76" t="str">
            <v>OP-MRI IMAGING</v>
          </cell>
        </row>
        <row r="77">
          <cell r="C77" t="str">
            <v>OP-MAMMOGRAPHY</v>
          </cell>
        </row>
        <row r="78">
          <cell r="C78" t="str">
            <v>OP-REV-RESPIRATORY THERAPY</v>
          </cell>
        </row>
        <row r="79">
          <cell r="C79" t="str">
            <v>OP-PULMONARY REHAB</v>
          </cell>
        </row>
        <row r="80">
          <cell r="C80" t="str">
            <v>OP-PULMONARY LAB</v>
          </cell>
        </row>
        <row r="81">
          <cell r="C81" t="str">
            <v>OP-PHYSICAL THREAPY</v>
          </cell>
        </row>
        <row r="82">
          <cell r="C82" t="str">
            <v>OP-SPEECH THERAPY</v>
          </cell>
        </row>
        <row r="83">
          <cell r="C83" t="str">
            <v>OP-EMERGENCY SERVICES</v>
          </cell>
        </row>
        <row r="84">
          <cell r="C84" t="str">
            <v>OP-EMERGENCY ROOM PROFEE</v>
          </cell>
        </row>
        <row r="85">
          <cell r="C85" t="str">
            <v>OP-HOSPITAL PROFEE</v>
          </cell>
        </row>
        <row r="86">
          <cell r="C86" t="str">
            <v>OP - ANESTHESIA PROFEE</v>
          </cell>
        </row>
        <row r="90">
          <cell r="C90" t="str">
            <v>CONT DED MC - IP CHARGES</v>
          </cell>
        </row>
        <row r="91">
          <cell r="C91" t="str">
            <v>CONT DED MC - SWING BED CHARGE</v>
          </cell>
        </row>
        <row r="92">
          <cell r="C92" t="str">
            <v>CONT DED MC - PROFEE</v>
          </cell>
        </row>
        <row r="93">
          <cell r="C93" t="str">
            <v>CONT DED MC - SPEC PGRM DISC I</v>
          </cell>
        </row>
        <row r="94">
          <cell r="C94" t="str">
            <v>CONT DED MCD - IP CHARGES</v>
          </cell>
        </row>
        <row r="95">
          <cell r="C95" t="str">
            <v>C DED MCD - DSH FUNDS</v>
          </cell>
        </row>
        <row r="96">
          <cell r="C96" t="str">
            <v>LIP DSH prior year</v>
          </cell>
        </row>
        <row r="97">
          <cell r="C97" t="str">
            <v>C DED MCD - UPL SMP FUNDS</v>
          </cell>
        </row>
        <row r="98">
          <cell r="C98" t="str">
            <v>C DED MCD - OTHER FUNDS AHC</v>
          </cell>
        </row>
        <row r="99">
          <cell r="C99" t="str">
            <v>CONT DED MCD - PROFEE</v>
          </cell>
        </row>
        <row r="100">
          <cell r="C100" t="str">
            <v>CONT DED MCD - IP DENIED</v>
          </cell>
        </row>
        <row r="101">
          <cell r="C101" t="str">
            <v>CONT DED MCR HMO/PPO - SWING</v>
          </cell>
        </row>
        <row r="103">
          <cell r="C103" t="str">
            <v>CONT DED MC - OP CHARGES</v>
          </cell>
        </row>
        <row r="104">
          <cell r="C104" t="str">
            <v>CONT DED MC - OP DENIALS</v>
          </cell>
        </row>
        <row r="105">
          <cell r="C105" t="str">
            <v>CONT DED MC - OP DENIED LMRP</v>
          </cell>
        </row>
        <row r="106">
          <cell r="C106" t="str">
            <v>CONT DED MC - SPEC PGRM DISC O</v>
          </cell>
        </row>
        <row r="107">
          <cell r="C107" t="str">
            <v>CONT DED MCD - OP CHARGES</v>
          </cell>
        </row>
        <row r="108">
          <cell r="C108" t="str">
            <v>CONT DED MCD - OP DENIED</v>
          </cell>
        </row>
        <row r="110">
          <cell r="C110" t="str">
            <v>CONT DED OTH GOV - IP CHARGES</v>
          </cell>
        </row>
        <row r="111">
          <cell r="C111" t="str">
            <v>CONT DED OTH GOV - OP CHARGES</v>
          </cell>
        </row>
        <row r="112">
          <cell r="C112" t="str">
            <v>CONT DED OTH GOV - PROFEE</v>
          </cell>
        </row>
        <row r="113">
          <cell r="C113" t="str">
            <v>CONT DED (MCR) HMO/PPO  - IP</v>
          </cell>
        </row>
        <row r="114">
          <cell r="C114" t="str">
            <v>CONT DED (MCR) HMO/PPO - OP</v>
          </cell>
        </row>
        <row r="115">
          <cell r="C115" t="str">
            <v>CONT DED W/COMP - OP CHARGES</v>
          </cell>
        </row>
        <row r="116">
          <cell r="C116" t="str">
            <v>CONT DED (MCR)HMO/PPO -PROFEE</v>
          </cell>
        </row>
        <row r="117">
          <cell r="C117" t="str">
            <v>CONT DED MCR HMO/PPO-IP DENIAL</v>
          </cell>
        </row>
        <row r="118">
          <cell r="C118" t="str">
            <v>CONT DED MCR HMO/PPO-OP DENIAL</v>
          </cell>
        </row>
        <row r="119">
          <cell r="C119" t="str">
            <v>CONT DED W/COMP - PROFEE</v>
          </cell>
        </row>
        <row r="120">
          <cell r="C120" t="str">
            <v>CONT DED MCD HMO/PPO - IP</v>
          </cell>
        </row>
        <row r="121">
          <cell r="C121" t="str">
            <v>CONT DED MCD HMO/PPO - OP</v>
          </cell>
        </row>
        <row r="122">
          <cell r="C122" t="str">
            <v>CONT DED MCD HMO/PPO -PRO FEE</v>
          </cell>
        </row>
        <row r="123">
          <cell r="C123" t="str">
            <v>CONT DED MCD HMO/PPO-IP DENIAL</v>
          </cell>
        </row>
        <row r="124">
          <cell r="C124" t="str">
            <v>CONT DED MCD HMO/PPO-OP DENIAL</v>
          </cell>
        </row>
        <row r="125">
          <cell r="C125" t="str">
            <v>CONT DED BC - IP CHARGES</v>
          </cell>
        </row>
        <row r="126">
          <cell r="C126" t="str">
            <v>CONT DED BC - DENIALS</v>
          </cell>
        </row>
        <row r="127">
          <cell r="C127" t="str">
            <v>CONT DED BC - OP CHARGES</v>
          </cell>
        </row>
        <row r="128">
          <cell r="C128" t="str">
            <v>CONT DED BC - SWING BED CHARGE</v>
          </cell>
        </row>
        <row r="129">
          <cell r="C129" t="str">
            <v>CONT DED BC - PROFEE</v>
          </cell>
        </row>
        <row r="130">
          <cell r="C130" t="str">
            <v>CONT DED COMM  - IP CHARGES</v>
          </cell>
        </row>
        <row r="131">
          <cell r="C131" t="str">
            <v>CONT DED COMM - OP CHARGES</v>
          </cell>
        </row>
        <row r="132">
          <cell r="C132" t="str">
            <v>CONT DED COMM - PROFEE</v>
          </cell>
        </row>
        <row r="133">
          <cell r="C133" t="str">
            <v>CONT DED COMM - IP DENIED</v>
          </cell>
        </row>
        <row r="134">
          <cell r="C134" t="str">
            <v>CONT DED COMM - OP DENIED</v>
          </cell>
        </row>
        <row r="135">
          <cell r="C135" t="str">
            <v>CONT DED OTH INS - HOSPICE IP</v>
          </cell>
        </row>
        <row r="136">
          <cell r="C136" t="str">
            <v>CONT DED OTH INS - HOSPICE OP</v>
          </cell>
        </row>
        <row r="137">
          <cell r="C137" t="str">
            <v>CONT DED OTH INS - HOLMES CO J</v>
          </cell>
        </row>
        <row r="138">
          <cell r="C138" t="str">
            <v>CONT DED OTH INS - EMP DISC OP</v>
          </cell>
        </row>
        <row r="139">
          <cell r="C139" t="str">
            <v>CONT DED MC - OP LATE CHARGE W</v>
          </cell>
        </row>
        <row r="140">
          <cell r="C140" t="str">
            <v>CONT DED BC - COURTESY DISC OP</v>
          </cell>
        </row>
        <row r="141">
          <cell r="C141" t="str">
            <v>CONT DED COMM-TOX REFUNDS 2017</v>
          </cell>
        </row>
        <row r="142">
          <cell r="C142" t="str">
            <v>DED OTH  - PRE PAY DIS IP</v>
          </cell>
        </row>
        <row r="143">
          <cell r="C143" t="str">
            <v>DED OTH-PRE PAY DISC OP</v>
          </cell>
        </row>
        <row r="144">
          <cell r="C144" t="str">
            <v>DED OTH- COURTESY DISC IP</v>
          </cell>
        </row>
        <row r="145">
          <cell r="C145" t="str">
            <v>DED OTH- COURTESY DISC OP</v>
          </cell>
        </row>
        <row r="146">
          <cell r="C146" t="str">
            <v>TIER PRICING - O/P-OAA OTHER P</v>
          </cell>
        </row>
        <row r="148">
          <cell r="C148" t="str">
            <v xml:space="preserve"> CHARITY W/O INPATIENT</v>
          </cell>
        </row>
        <row r="149">
          <cell r="C149" t="str">
            <v xml:space="preserve"> CHARITY WO OUTPATIENT</v>
          </cell>
        </row>
        <row r="150">
          <cell r="C150" t="str">
            <v>CHARITY PRO FEE INPATIENT</v>
          </cell>
        </row>
        <row r="151">
          <cell r="C151" t="str">
            <v>CHARITY PRO FEE OUTPATIENT</v>
          </cell>
        </row>
        <row r="156">
          <cell r="C156" t="str">
            <v>OTH INC- CAFETERIA REVENUE</v>
          </cell>
        </row>
        <row r="157">
          <cell r="C157" t="str">
            <v>OTHER INCOME-SALARY REIMBURSE</v>
          </cell>
        </row>
        <row r="158">
          <cell r="C158" t="str">
            <v>OTH INC - CPR PALS ALS</v>
          </cell>
        </row>
        <row r="159">
          <cell r="C159" t="str">
            <v>OTHER INCOME - 340B</v>
          </cell>
        </row>
        <row r="160">
          <cell r="C160" t="str">
            <v>OTH INC-MED REC ABSTRAC</v>
          </cell>
        </row>
        <row r="161">
          <cell r="C161" t="str">
            <v>OTH INC-INTEREST INC</v>
          </cell>
        </row>
        <row r="162">
          <cell r="C162" t="str">
            <v>OTH INC-GRANT INCOME</v>
          </cell>
        </row>
        <row r="163">
          <cell r="C163" t="str">
            <v>OTH INC-RESTRICT DONATION</v>
          </cell>
        </row>
        <row r="164">
          <cell r="C164" t="str">
            <v>OTHER INCOME - PHARMACY SALES</v>
          </cell>
        </row>
        <row r="165">
          <cell r="C165" t="str">
            <v>OTH INC-SALE OF SUPPLIE</v>
          </cell>
        </row>
        <row r="166">
          <cell r="C166" t="str">
            <v>OTHER INCOME - RENTAL INCOME</v>
          </cell>
        </row>
        <row r="167">
          <cell r="C167" t="str">
            <v>OTH INC-OTHER MISC REVE</v>
          </cell>
        </row>
        <row r="171">
          <cell r="C171" t="str">
            <v>SALARY &amp; WAGES-NURSING</v>
          </cell>
        </row>
        <row r="172">
          <cell r="C172" t="str">
            <v>SALARY &amp; WAGES-OR</v>
          </cell>
        </row>
        <row r="173">
          <cell r="C173" t="str">
            <v>SALARY &amp; WAGES-PHARMACY</v>
          </cell>
        </row>
        <row r="174">
          <cell r="C174" t="str">
            <v>SALARY LAB CLINICAL</v>
          </cell>
        </row>
        <row r="175">
          <cell r="C175" t="str">
            <v>SALARY &amp; WAGE-CENTRAL SUPPLY</v>
          </cell>
        </row>
        <row r="176">
          <cell r="C176" t="str">
            <v>SALARY &amp; WAGES-RADIOLOGY</v>
          </cell>
        </row>
        <row r="177">
          <cell r="C177" t="str">
            <v>SALARY &amp; WAGES-ULTRASOUND</v>
          </cell>
        </row>
        <row r="178">
          <cell r="C178" t="str">
            <v>SALARY &amp; WAGES-MAMMOGRAPHY</v>
          </cell>
        </row>
        <row r="179">
          <cell r="C179" t="str">
            <v>SALARY -RESPIRATORY THERAPY</v>
          </cell>
        </row>
        <row r="180">
          <cell r="C180" t="str">
            <v>SALARY &amp; WAGES-PHYSICAL THER</v>
          </cell>
        </row>
        <row r="181">
          <cell r="C181" t="str">
            <v>SALARY &amp; WAGES-EMERGENCY</v>
          </cell>
        </row>
        <row r="182">
          <cell r="C182" t="str">
            <v>SALARY &amp; WAGES-ER PROFEES</v>
          </cell>
        </row>
        <row r="183">
          <cell r="C183" t="str">
            <v>SALARY &amp; WAGES-MOB</v>
          </cell>
        </row>
        <row r="184">
          <cell r="C184" t="str">
            <v>SALARY &amp; WAGES-HOUSEKEEPING</v>
          </cell>
        </row>
        <row r="185">
          <cell r="C185" t="str">
            <v>SALARY &amp; WAGES-MAINTENANCE</v>
          </cell>
        </row>
        <row r="186">
          <cell r="C186" t="str">
            <v>SALARY &amp; WAGES - ADMITTING</v>
          </cell>
        </row>
        <row r="187">
          <cell r="C187" t="str">
            <v>SALARY &amp; WAGES-BUSINESS OFF</v>
          </cell>
        </row>
        <row r="188">
          <cell r="C188" t="str">
            <v>SALARY &amp; WAGE-COMMUNICATIONS</v>
          </cell>
        </row>
        <row r="189">
          <cell r="C189" t="str">
            <v>SALARY &amp; WAGES-NURSING ADM</v>
          </cell>
        </row>
        <row r="190">
          <cell r="C190" t="str">
            <v>SALARY &amp; WAGES-ADMINISTRATION</v>
          </cell>
        </row>
        <row r="191">
          <cell r="C191" t="str">
            <v>SALARY &amp; WAGES-GEN ACCOUNTING</v>
          </cell>
        </row>
        <row r="192">
          <cell r="C192" t="str">
            <v>SALARY &amp; WAGES-DATA PROCESS</v>
          </cell>
        </row>
        <row r="193">
          <cell r="C193" t="str">
            <v>SALARY &amp; WAGE-HEALTH INFO MGT</v>
          </cell>
        </row>
        <row r="194">
          <cell r="C194" t="str">
            <v>SALARY &amp; WAGES-DIETARY</v>
          </cell>
        </row>
        <row r="195">
          <cell r="C195" t="str">
            <v>VACAT HOLIDAY SICK-NURSING</v>
          </cell>
        </row>
        <row r="196">
          <cell r="C196" t="str">
            <v>VACAT HOLIDAY SICK-OR</v>
          </cell>
        </row>
        <row r="197">
          <cell r="C197" t="str">
            <v>VACAT HOLIDAY SICK-PHARMACY</v>
          </cell>
        </row>
        <row r="198">
          <cell r="C198" t="str">
            <v>VACAT HOL/ SICK LAB CLINICAL</v>
          </cell>
        </row>
        <row r="199">
          <cell r="C199" t="str">
            <v>VACAT HOLIDAY SICK-CENTRAL SUP</v>
          </cell>
        </row>
        <row r="200">
          <cell r="C200" t="str">
            <v>VACAT HOLIDAY SICK-RADIOLOGY</v>
          </cell>
        </row>
        <row r="201">
          <cell r="C201" t="str">
            <v>VACAT HOLIDAY SICK-ULTRASOUND</v>
          </cell>
        </row>
        <row r="202">
          <cell r="C202" t="str">
            <v>VACAT HOLIDAY SICK-MAMMO</v>
          </cell>
        </row>
        <row r="203">
          <cell r="C203" t="str">
            <v>VAC/HOL/SICK-RESPIRATORY THER</v>
          </cell>
        </row>
        <row r="204">
          <cell r="C204" t="str">
            <v>VACAT HOLIDAY-PHYSICAL THER</v>
          </cell>
        </row>
        <row r="205">
          <cell r="C205" t="str">
            <v>VACAT HOLIDAY SICK-EMERGENCY</v>
          </cell>
        </row>
        <row r="206">
          <cell r="C206" t="str">
            <v>VACAT HOLIDAY SICK-ER PROFEES</v>
          </cell>
        </row>
        <row r="207">
          <cell r="C207" t="str">
            <v>VACAT HOLIDAY SICK-MOB</v>
          </cell>
        </row>
        <row r="208">
          <cell r="C208" t="str">
            <v>VACAT HOLIDAY SICK-HOUSEKEEPIN</v>
          </cell>
        </row>
        <row r="209">
          <cell r="C209" t="str">
            <v>VACAT HOLIDAY SICK-MAINTENANCE</v>
          </cell>
        </row>
        <row r="210">
          <cell r="C210" t="str">
            <v>VACAT HOLIDAY SICK - ADMITTING</v>
          </cell>
        </row>
        <row r="211">
          <cell r="C211" t="str">
            <v>VACAT HOLIDAY S-BUSINESS OFF</v>
          </cell>
        </row>
        <row r="212">
          <cell r="C212" t="str">
            <v>VACAT HOLIDAY SICK-COMMUN</v>
          </cell>
        </row>
        <row r="213">
          <cell r="C213" t="str">
            <v>VACAT HOLIDAY SICK-NURSING ADM</v>
          </cell>
        </row>
        <row r="214">
          <cell r="C214" t="str">
            <v>VACAT HOLIDAY SICK-ADMINIS</v>
          </cell>
        </row>
        <row r="215">
          <cell r="C215" t="str">
            <v>VACAT HOLIDAY SICK-GEN ACCOUNT</v>
          </cell>
        </row>
        <row r="216">
          <cell r="C216" t="str">
            <v>VACAT HOLIDAY SICK-DP</v>
          </cell>
        </row>
        <row r="217">
          <cell r="C217" t="str">
            <v>VACAT HOLIDAY SICK-HIM</v>
          </cell>
        </row>
        <row r="218">
          <cell r="C218" t="str">
            <v>VACAT HOLIDAY SICK-DIETARY</v>
          </cell>
        </row>
        <row r="219">
          <cell r="C219" t="str">
            <v>NURSES - BONUSES</v>
          </cell>
        </row>
        <row r="220">
          <cell r="C220" t="str">
            <v>BONUSES-OR</v>
          </cell>
        </row>
        <row r="221">
          <cell r="C221" t="str">
            <v>BONUSES-PHARMACY</v>
          </cell>
        </row>
        <row r="222">
          <cell r="C222" t="str">
            <v>LAB CLINICAL - BONUSES</v>
          </cell>
        </row>
        <row r="223">
          <cell r="C223" t="str">
            <v>BONUSES-CENTRAL SUPPLY</v>
          </cell>
        </row>
        <row r="224">
          <cell r="C224" t="str">
            <v>BONUSES-RADIOLOGY</v>
          </cell>
        </row>
        <row r="225">
          <cell r="C225" t="str">
            <v>BONUSES-ULTRASOUND</v>
          </cell>
        </row>
        <row r="226">
          <cell r="C226" t="str">
            <v>BONUSES-MAMMOGRAPHY</v>
          </cell>
        </row>
        <row r="227">
          <cell r="C227" t="str">
            <v>RESPIRATORY - BONUSES</v>
          </cell>
        </row>
        <row r="228">
          <cell r="C228" t="str">
            <v>PHYSICAL THERAPY - BONUSES</v>
          </cell>
        </row>
        <row r="229">
          <cell r="C229" t="str">
            <v>EMERGENCY - BONUSES</v>
          </cell>
        </row>
        <row r="230">
          <cell r="C230" t="str">
            <v>BONUSES - ER PROFEES</v>
          </cell>
        </row>
        <row r="231">
          <cell r="C231" t="str">
            <v>BONUSES-MOB</v>
          </cell>
        </row>
        <row r="232">
          <cell r="C232" t="str">
            <v>HOUSEKEEPING - BONUSES</v>
          </cell>
        </row>
        <row r="233">
          <cell r="C233" t="str">
            <v>BONUSES-MAINTENANCE</v>
          </cell>
        </row>
        <row r="234">
          <cell r="C234" t="str">
            <v>BONUSES - ADMITTING</v>
          </cell>
        </row>
        <row r="235">
          <cell r="C235" t="str">
            <v>BONUSES-BUSINESS OFFICE</v>
          </cell>
        </row>
        <row r="236">
          <cell r="C236" t="str">
            <v>BONUSES-COMMUNICATIONS</v>
          </cell>
        </row>
        <row r="237">
          <cell r="C237" t="str">
            <v>BONUSES-NURSING ADM</v>
          </cell>
        </row>
        <row r="238">
          <cell r="C238" t="str">
            <v>BONUSES-ADMINISTRATION</v>
          </cell>
        </row>
        <row r="239">
          <cell r="C239" t="str">
            <v>GEN ACCOUNTING - BONUSES</v>
          </cell>
        </row>
        <row r="240">
          <cell r="C240" t="str">
            <v>BONUSES-DATA PROCESSING</v>
          </cell>
        </row>
        <row r="241">
          <cell r="C241" t="str">
            <v>BONUSES-HEALTH INFO MGMT</v>
          </cell>
        </row>
        <row r="242">
          <cell r="C242" t="str">
            <v>DIETARY - BONUSES</v>
          </cell>
        </row>
        <row r="244">
          <cell r="C244" t="str">
            <v>FICA-NURSING</v>
          </cell>
        </row>
        <row r="245">
          <cell r="C245" t="str">
            <v>FICA-OR</v>
          </cell>
        </row>
        <row r="246">
          <cell r="C246" t="str">
            <v>FICA-PHARMACY</v>
          </cell>
        </row>
        <row r="247">
          <cell r="C247" t="str">
            <v>FICA-LAB CLINICAL</v>
          </cell>
        </row>
        <row r="248">
          <cell r="C248" t="str">
            <v>FICA-CENTRAL SUPPLY</v>
          </cell>
        </row>
        <row r="249">
          <cell r="C249" t="str">
            <v>FICA-RADIOLOGY</v>
          </cell>
        </row>
        <row r="250">
          <cell r="C250" t="str">
            <v>FICA-ULTRASOUND</v>
          </cell>
        </row>
        <row r="251">
          <cell r="C251" t="str">
            <v>FICA-MAMMOGRAPHY</v>
          </cell>
        </row>
        <row r="252">
          <cell r="C252" t="str">
            <v>FICA-RESPIRATORY THERAPY</v>
          </cell>
        </row>
        <row r="253">
          <cell r="C253" t="str">
            <v>FICA-PHYSICAL THERAPY</v>
          </cell>
        </row>
        <row r="254">
          <cell r="C254" t="str">
            <v>FICA-EMERGENCY</v>
          </cell>
        </row>
        <row r="255">
          <cell r="C255" t="str">
            <v>FICA - ER PROFEES</v>
          </cell>
        </row>
        <row r="256">
          <cell r="C256" t="str">
            <v>FICA-MOB</v>
          </cell>
        </row>
        <row r="257">
          <cell r="C257" t="str">
            <v>FICA-HOUSEKEEPING</v>
          </cell>
        </row>
        <row r="258">
          <cell r="C258" t="str">
            <v>FICA-MAINTENANCE</v>
          </cell>
        </row>
        <row r="259">
          <cell r="C259" t="str">
            <v>FICA - ADMITTING</v>
          </cell>
        </row>
        <row r="260">
          <cell r="C260" t="str">
            <v>FICA-BUSINESS OFFICE</v>
          </cell>
        </row>
        <row r="261">
          <cell r="C261" t="str">
            <v>FICA-COMMUNICATIONS</v>
          </cell>
        </row>
        <row r="262">
          <cell r="C262" t="str">
            <v>FICA-NURSING ADM</v>
          </cell>
        </row>
        <row r="263">
          <cell r="C263" t="str">
            <v>FICA-ADMINISTRATION</v>
          </cell>
        </row>
        <row r="264">
          <cell r="C264" t="str">
            <v>FICA-GEN ACCOUNTING</v>
          </cell>
        </row>
        <row r="265">
          <cell r="C265" t="str">
            <v>FICA-DATA PROCESSING</v>
          </cell>
        </row>
        <row r="266">
          <cell r="C266" t="str">
            <v>FICA-HEALTH INFO MGMT</v>
          </cell>
        </row>
        <row r="267">
          <cell r="C267" t="str">
            <v>FICA-DIETARY</v>
          </cell>
        </row>
        <row r="268">
          <cell r="C268" t="str">
            <v>ADMINISTRATION - OTHER PAYROLL</v>
          </cell>
        </row>
        <row r="269">
          <cell r="C269" t="str">
            <v>WORKER'S COMP-HOSP ADMIN</v>
          </cell>
        </row>
        <row r="270">
          <cell r="C270" t="str">
            <v>OTH EMP INS-HOSP ADM</v>
          </cell>
        </row>
        <row r="271">
          <cell r="C271" t="str">
            <v>EMP INS BLUE CROSS-HOSP ADM</v>
          </cell>
        </row>
        <row r="272">
          <cell r="C272" t="str">
            <v>HOSP ADM - EMP INS DED ADM FEE</v>
          </cell>
        </row>
        <row r="273">
          <cell r="C273" t="str">
            <v>HOSP ADM - EMP INS DEDUCT EXP</v>
          </cell>
        </row>
        <row r="274">
          <cell r="C274" t="str">
            <v>OTHER EMPLOYEE-ADMINISTRATION</v>
          </cell>
        </row>
        <row r="276">
          <cell r="C276" t="str">
            <v>NURSING - CONTRACT LABOR OTHER</v>
          </cell>
        </row>
        <row r="277">
          <cell r="C277" t="str">
            <v>CONTRACT LABOR OT-ANESTHESIA</v>
          </cell>
        </row>
        <row r="278">
          <cell r="C278" t="str">
            <v>CONTRACT LABOR OTHER-PHARMACY</v>
          </cell>
        </row>
        <row r="279">
          <cell r="C279" t="str">
            <v>CONTRACT LABOR ARNP ER PROFEE</v>
          </cell>
        </row>
        <row r="281">
          <cell r="C281" t="str">
            <v>PROV BD PATIEN-CREDIT &amp; COLL</v>
          </cell>
        </row>
        <row r="282">
          <cell r="C282" t="str">
            <v>RECOVERY  BD P-CREDIT &amp; COLL</v>
          </cell>
        </row>
        <row r="284">
          <cell r="C284" t="str">
            <v>COST OF SUPP SOLD-CENTRAL SUP</v>
          </cell>
        </row>
        <row r="285">
          <cell r="C285" t="str">
            <v>COST OF IV SOLUTI-IV THERAPY</v>
          </cell>
        </row>
        <row r="286">
          <cell r="C286" t="str">
            <v>COST OF BLOOD SOL-BLOOD BANK</v>
          </cell>
        </row>
        <row r="287">
          <cell r="C287" t="str">
            <v>COST OF DRUGS SOLD-RETAIL 340B</v>
          </cell>
        </row>
        <row r="288">
          <cell r="C288" t="str">
            <v>COST OF DRUGS SOLD-340B-PHARMA</v>
          </cell>
        </row>
        <row r="289">
          <cell r="C289" t="str">
            <v>COST OF DRUGS SOLD-PHARMACY</v>
          </cell>
        </row>
        <row r="290">
          <cell r="C290" t="str">
            <v>RESPIRATORY - OXYGEN &amp; OTHER G</v>
          </cell>
        </row>
        <row r="291">
          <cell r="C291" t="str">
            <v>LAB REAGENTS-LAB CLINICAL</v>
          </cell>
        </row>
        <row r="292">
          <cell r="C292" t="str">
            <v>RAW FOOD COST-DIETARY</v>
          </cell>
        </row>
        <row r="293">
          <cell r="C293" t="str">
            <v>DEPART SUPPLIES-NURSING</v>
          </cell>
        </row>
        <row r="294">
          <cell r="C294" t="str">
            <v>SWING BED - DEPART SUPPLIES</v>
          </cell>
        </row>
        <row r="295">
          <cell r="C295" t="str">
            <v>DEPART SUPPLIES-OR</v>
          </cell>
        </row>
        <row r="296">
          <cell r="C296" t="str">
            <v>DEPART SUPPLIES-RECOVERY</v>
          </cell>
        </row>
        <row r="297">
          <cell r="C297" t="str">
            <v>DEPART SUPPLIES-ANESTHESIA</v>
          </cell>
        </row>
        <row r="298">
          <cell r="C298" t="str">
            <v>DEPART SUPPLIES-STERILE SUP OR</v>
          </cell>
        </row>
        <row r="299">
          <cell r="C299" t="str">
            <v>DEPART SUPPLIES-PHARMACY</v>
          </cell>
        </row>
        <row r="300">
          <cell r="C300" t="str">
            <v>DEPT SUPPLIES-LAB CLINICAL</v>
          </cell>
        </row>
        <row r="301">
          <cell r="C301" t="str">
            <v>DEPART SUPPLIES-CENTRAL SUPPLY</v>
          </cell>
        </row>
        <row r="302">
          <cell r="C302" t="str">
            <v>DEPART SUPPLIES-RADIOLOGY</v>
          </cell>
        </row>
        <row r="303">
          <cell r="C303" t="str">
            <v>DEPART SUPPLIES-ULTRASOUND</v>
          </cell>
        </row>
        <row r="304">
          <cell r="C304" t="str">
            <v>DEPT SUPPLIES-RESPIRATORY THER</v>
          </cell>
        </row>
        <row r="305">
          <cell r="C305" t="str">
            <v>DEPART SUPPLIES-PHYSICAL THER</v>
          </cell>
        </row>
        <row r="306">
          <cell r="C306" t="str">
            <v>DEPART SUPPLIES-EMERGENCY</v>
          </cell>
        </row>
        <row r="307">
          <cell r="C307" t="str">
            <v>EMS - DEPARTMENT SUPPLIES</v>
          </cell>
        </row>
        <row r="308">
          <cell r="C308" t="str">
            <v>DEPART SUPPLIES-MOB</v>
          </cell>
        </row>
        <row r="309">
          <cell r="C309" t="str">
            <v>DEPART SUPPLIES-HOUSEKEEPING</v>
          </cell>
        </row>
        <row r="310">
          <cell r="C310" t="str">
            <v>DEPART SUPPLIES-MAINTENANCE</v>
          </cell>
        </row>
        <row r="311">
          <cell r="C311" t="str">
            <v>DEPART SUPPLIES - ADMITTING</v>
          </cell>
        </row>
        <row r="312">
          <cell r="C312" t="str">
            <v>DEPART SUPPLIES-BUSINESS OFFIC</v>
          </cell>
        </row>
        <row r="313">
          <cell r="C313" t="str">
            <v>DEPART SUPPLIES-NURSING ADM</v>
          </cell>
        </row>
        <row r="314">
          <cell r="C314" t="str">
            <v>DEPART SUPPLIES-ADMINISTRATION</v>
          </cell>
        </row>
        <row r="315">
          <cell r="C315" t="str">
            <v>DEPART SUPPLIES-GEN ACCOUNTING</v>
          </cell>
        </row>
        <row r="316">
          <cell r="C316" t="str">
            <v>DEPART SUPPLIES-DATA PROCESSIN</v>
          </cell>
        </row>
        <row r="317">
          <cell r="C317" t="str">
            <v>DEPART SUPPLIES-HEALTH INFO MG</v>
          </cell>
        </row>
        <row r="318">
          <cell r="C318" t="str">
            <v>DEPART SUPPLIES-DIETARY</v>
          </cell>
        </row>
        <row r="319">
          <cell r="C319" t="str">
            <v>MINOR EQUIP&lt; $1000-NURSING</v>
          </cell>
        </row>
        <row r="320">
          <cell r="C320" t="str">
            <v>MINOR EQUIP&lt;$1000-EMERGENCY</v>
          </cell>
        </row>
        <row r="321">
          <cell r="C321" t="str">
            <v>MINOR EQUIP&lt;1000.00-OR</v>
          </cell>
        </row>
        <row r="322">
          <cell r="C322" t="str">
            <v>MINOR EQUIP&lt;1000.00-ENDOSCOPY</v>
          </cell>
        </row>
        <row r="323">
          <cell r="C323" t="str">
            <v>MINOR EQUIP&lt;1000.00-MAINTENANC</v>
          </cell>
        </row>
        <row r="324">
          <cell r="C324" t="str">
            <v>MINOR EQUIP &lt; 1000.00-DP</v>
          </cell>
        </row>
        <row r="325">
          <cell r="C325" t="str">
            <v>DIETARY - MINOR EQUIP &lt; 1000.0</v>
          </cell>
        </row>
        <row r="326">
          <cell r="C326" t="str">
            <v>FORMS-BUSINESS OFFICE</v>
          </cell>
        </row>
        <row r="327">
          <cell r="C327" t="str">
            <v>INVENTORY VARIANCE-NURSING</v>
          </cell>
        </row>
        <row r="328">
          <cell r="C328" t="str">
            <v>INVENTORY VARIANCE-OR</v>
          </cell>
        </row>
        <row r="329">
          <cell r="C329" t="str">
            <v>INVENTORY VARIANCE-PHARMACY</v>
          </cell>
        </row>
        <row r="330">
          <cell r="C330" t="str">
            <v>INVENTORY VARIANCE-LAB CLINICA</v>
          </cell>
        </row>
        <row r="331">
          <cell r="C331" t="str">
            <v>INVENTORY VARIANCE-RADIOLOGY</v>
          </cell>
        </row>
        <row r="332">
          <cell r="C332" t="str">
            <v>INVENTORY VARIAN-RESPIRATORY</v>
          </cell>
        </row>
        <row r="333">
          <cell r="C333" t="str">
            <v>INVENTORY VARIAINCE - ER</v>
          </cell>
        </row>
        <row r="334">
          <cell r="C334" t="str">
            <v>FORMS-EMERGENCY</v>
          </cell>
        </row>
        <row r="335">
          <cell r="C335" t="str">
            <v>REBATES-PHARMACY</v>
          </cell>
        </row>
        <row r="336">
          <cell r="C336" t="str">
            <v>DIETARY - REBATES</v>
          </cell>
        </row>
        <row r="338">
          <cell r="C338" t="str">
            <v>PHY FEES-ACUTE HOSPITAL</v>
          </cell>
        </row>
        <row r="339">
          <cell r="C339" t="str">
            <v>PHY FEES GEN ADMIN</v>
          </cell>
        </row>
        <row r="340">
          <cell r="C340" t="str">
            <v>ER - PHYSICIAN ADVISOR</v>
          </cell>
        </row>
        <row r="341">
          <cell r="C341" t="str">
            <v>ARNP PHY OVE SEE FEE ER PRO FE</v>
          </cell>
        </row>
        <row r="343">
          <cell r="C343" t="str">
            <v>LEGAL FEES-HOSP ADMINIS</v>
          </cell>
        </row>
        <row r="344">
          <cell r="C344" t="str">
            <v>COLLECTION FEES-CREDIT &amp;COLLEC</v>
          </cell>
        </row>
        <row r="345">
          <cell r="C345" t="str">
            <v>ACCTING AUDITING FEE-HOSP ADM</v>
          </cell>
        </row>
        <row r="346">
          <cell r="C346" t="str">
            <v>BOND TRUSTEE FEE-HOSP ADM</v>
          </cell>
        </row>
        <row r="347">
          <cell r="C347" t="str">
            <v>SOFTWARE MAINT FEES-DP</v>
          </cell>
        </row>
        <row r="348">
          <cell r="C348" t="str">
            <v>MARKETING FEE-HOSP ADM</v>
          </cell>
        </row>
        <row r="349">
          <cell r="C349" t="str">
            <v>LAUNDRY SERVICES-LAUN &amp; LINEN</v>
          </cell>
        </row>
        <row r="350">
          <cell r="C350" t="str">
            <v>OUTSIDE LAB SER-LAB CLINICAL</v>
          </cell>
        </row>
        <row r="351">
          <cell r="C351" t="str">
            <v>LAB PATH - OUTSIDE LAB SERVICE</v>
          </cell>
        </row>
        <row r="352">
          <cell r="C352" t="str">
            <v>CONSULTING SERVICES-NURSING</v>
          </cell>
        </row>
        <row r="353">
          <cell r="C353" t="str">
            <v>CONSULTING SV - IT</v>
          </cell>
        </row>
        <row r="354">
          <cell r="C354" t="str">
            <v>CONSULTING SV - ACCOUNTING</v>
          </cell>
        </row>
        <row r="355">
          <cell r="C355" t="str">
            <v>CONSULTING SERVICES-OR</v>
          </cell>
        </row>
        <row r="356">
          <cell r="C356" t="str">
            <v>CONSULTING SVCS - PHARMACY</v>
          </cell>
        </row>
        <row r="357">
          <cell r="C357" t="str">
            <v>CONSULTING SVCS-EMERGENCY</v>
          </cell>
        </row>
        <row r="358">
          <cell r="C358" t="str">
            <v>CONSULTING SVCS-NURSING ADM</v>
          </cell>
        </row>
        <row r="359">
          <cell r="C359" t="str">
            <v>CONSULTING SV-ADMINISTRATION</v>
          </cell>
        </row>
        <row r="360">
          <cell r="C360" t="str">
            <v>CONSULTING  SVCS - MED REC</v>
          </cell>
        </row>
        <row r="361">
          <cell r="C361" t="str">
            <v>SWING -  OTHER PURCHASE SERV</v>
          </cell>
        </row>
        <row r="362">
          <cell r="C362" t="str">
            <v>OTH PURCHASE SERV-NURSING</v>
          </cell>
        </row>
        <row r="363">
          <cell r="C363" t="str">
            <v>RHC - OTH PURCHASE SERV</v>
          </cell>
        </row>
        <row r="364">
          <cell r="C364" t="str">
            <v>OTHER PURCHASE SERV-OR</v>
          </cell>
        </row>
        <row r="365">
          <cell r="C365" t="str">
            <v>OTHER PURCHASE SERV 340BRETAIL</v>
          </cell>
        </row>
        <row r="366">
          <cell r="C366" t="str">
            <v>OTHER PURC SERVICES-PHARMACY</v>
          </cell>
        </row>
        <row r="367">
          <cell r="C367" t="str">
            <v>OTH PURCH SERV-LAB CLINICAL</v>
          </cell>
        </row>
        <row r="368">
          <cell r="C368" t="str">
            <v>LAB PATH - OTHER PURCHASE SERV</v>
          </cell>
        </row>
        <row r="369">
          <cell r="C369" t="str">
            <v>OTH PURC SERVICE-CENTRAL SUP</v>
          </cell>
        </row>
        <row r="370">
          <cell r="C370" t="str">
            <v>OTH PURCHASE SERVICES-EKG</v>
          </cell>
        </row>
        <row r="371">
          <cell r="C371" t="str">
            <v>OTH PURC SERVICES-RADIOLOGY</v>
          </cell>
        </row>
        <row r="372">
          <cell r="C372" t="str">
            <v>OTH PURC SERV-CT SCANNER</v>
          </cell>
        </row>
        <row r="373">
          <cell r="C373" t="str">
            <v>OTH PURC SERV-MRI</v>
          </cell>
        </row>
        <row r="374">
          <cell r="C374" t="str">
            <v>OTH PURC SERV-MAMMOGRAPHY</v>
          </cell>
        </row>
        <row r="375">
          <cell r="C375" t="str">
            <v>OTH PURC SERVICE-RESPIRATORY</v>
          </cell>
        </row>
        <row r="376">
          <cell r="C376" t="str">
            <v>OTH PURCH SERVICES-PULMO REHAB</v>
          </cell>
        </row>
        <row r="377">
          <cell r="C377" t="str">
            <v>PULMONARY - OTHER PURCHASE SER</v>
          </cell>
        </row>
        <row r="378">
          <cell r="C378" t="str">
            <v>OTH PURCHASE SERV-PHYSICAL THE</v>
          </cell>
        </row>
        <row r="379">
          <cell r="C379" t="str">
            <v>OTH PURCH SERV-OCCUPATIONAL TH</v>
          </cell>
        </row>
        <row r="380">
          <cell r="C380" t="str">
            <v>OTH PURCH SERV-SPEECH THERAPY</v>
          </cell>
        </row>
        <row r="381">
          <cell r="C381" t="str">
            <v>OTH PURCH SER-EMERGENCY</v>
          </cell>
        </row>
        <row r="382">
          <cell r="C382" t="str">
            <v>OTH PURCHASE SERV-MOB</v>
          </cell>
        </row>
        <row r="383">
          <cell r="C383" t="str">
            <v>OTH PURC SERV-MAINTENANCE</v>
          </cell>
        </row>
        <row r="384">
          <cell r="C384" t="str">
            <v>OTH PURC SERVICES - ADMITTING</v>
          </cell>
        </row>
        <row r="385">
          <cell r="C385" t="str">
            <v>OTH PURCHASE SERVICE-BUS OFC</v>
          </cell>
        </row>
        <row r="386">
          <cell r="C386" t="str">
            <v>OTH PURC SERVICES-COMMUNICATIO</v>
          </cell>
        </row>
        <row r="387">
          <cell r="C387" t="str">
            <v>OTH PURC SERVICE-NURSING ADM</v>
          </cell>
        </row>
        <row r="388">
          <cell r="C388" t="str">
            <v>OTH PURCH SERV-HOSP ADM</v>
          </cell>
        </row>
        <row r="389">
          <cell r="C389" t="str">
            <v>OTH PURCH SER-GEN ACCT</v>
          </cell>
        </row>
        <row r="390">
          <cell r="C390" t="str">
            <v>OTH PURCH SERV-DP</v>
          </cell>
        </row>
        <row r="391">
          <cell r="C391" t="str">
            <v>OTH PURC SERVICE-HIM</v>
          </cell>
        </row>
        <row r="392">
          <cell r="C392" t="str">
            <v>OTH PURCH SERV-DIETARY</v>
          </cell>
        </row>
        <row r="393">
          <cell r="C393" t="str">
            <v>BYRD - OTHER PURCHASE SERV</v>
          </cell>
        </row>
        <row r="395">
          <cell r="C395" t="str">
            <v>PHY RECRUITMENT-HOSP ADM</v>
          </cell>
        </row>
        <row r="397">
          <cell r="C397" t="str">
            <v>REPAIRS &amp; MAINT-OR</v>
          </cell>
        </row>
        <row r="398">
          <cell r="C398" t="str">
            <v>REPAIRS &amp; MAINT-RADIOLOGY</v>
          </cell>
        </row>
        <row r="399">
          <cell r="C399" t="str">
            <v>REPAIRS &amp; MAINT-MOB</v>
          </cell>
        </row>
        <row r="400">
          <cell r="C400" t="str">
            <v>REPAIRS &amp; MAINT-CT SCANNER</v>
          </cell>
        </row>
        <row r="401">
          <cell r="C401" t="str">
            <v>REPAIRS &amp; MAINT-PHYSICAL THERA</v>
          </cell>
        </row>
        <row r="402">
          <cell r="C402" t="str">
            <v>REPAIRS &amp; MAINT-ENDOSCOPY</v>
          </cell>
        </row>
        <row r="403">
          <cell r="C403" t="str">
            <v>REPAIRS &amp; MAINT-LAB CLINICAL</v>
          </cell>
        </row>
        <row r="404">
          <cell r="C404" t="str">
            <v>REPAIRS &amp; MAINT-CENTRAL SUP</v>
          </cell>
        </row>
        <row r="405">
          <cell r="C405" t="str">
            <v>REPAIRS &amp; MAINT-RESPIRATORY</v>
          </cell>
        </row>
        <row r="406">
          <cell r="C406" t="str">
            <v>REPAIRS &amp; MAINT-EMERGENCY</v>
          </cell>
        </row>
        <row r="407">
          <cell r="C407" t="str">
            <v>HOUSEKEEPING - REPAIRS &amp; MAINT</v>
          </cell>
        </row>
        <row r="408">
          <cell r="C408" t="str">
            <v>REPAIRS &amp; MAINT-MAINTENANCE</v>
          </cell>
        </row>
        <row r="409">
          <cell r="C409" t="str">
            <v>REPAIRS &amp; MAINT-COMMUNICATIONS</v>
          </cell>
        </row>
        <row r="410">
          <cell r="C410" t="str">
            <v>REPAIRS &amp; MAINT-DIETARY</v>
          </cell>
        </row>
        <row r="411">
          <cell r="C411" t="str">
            <v>MAINT CONTRACTS-MED/SURG</v>
          </cell>
        </row>
        <row r="412">
          <cell r="C412" t="str">
            <v>MAINT CONTRACTS-OR</v>
          </cell>
        </row>
        <row r="413">
          <cell r="C413" t="str">
            <v>MAINT CONTRACTS-RECOVERY</v>
          </cell>
        </row>
        <row r="414">
          <cell r="C414" t="str">
            <v>MAINT CONTRACTS-ANESTHESIA</v>
          </cell>
        </row>
        <row r="415">
          <cell r="C415" t="str">
            <v>MAINT CONTRACTS-PHARMACY</v>
          </cell>
        </row>
        <row r="416">
          <cell r="C416" t="str">
            <v>MAINT CONTRACTS-LAB CLINICAL</v>
          </cell>
        </row>
        <row r="417">
          <cell r="C417" t="str">
            <v>MAINT CONTRACTS-EKG</v>
          </cell>
        </row>
        <row r="418">
          <cell r="C418" t="str">
            <v>MAINT CONTRACTS-RADIOLOGY</v>
          </cell>
        </row>
        <row r="419">
          <cell r="C419" t="str">
            <v>MAINT CONTRACTS-ULTRASOUND</v>
          </cell>
        </row>
        <row r="420">
          <cell r="C420" t="str">
            <v>MAINT CONTRACTS-CT</v>
          </cell>
        </row>
        <row r="421">
          <cell r="C421" t="str">
            <v>MRI - MAINTENANCE CONTRACT</v>
          </cell>
        </row>
        <row r="422">
          <cell r="C422" t="str">
            <v>MAINT CONTRACTS-MAMMO</v>
          </cell>
        </row>
        <row r="423">
          <cell r="C423" t="str">
            <v>MAINT CONTRACTS-RESP THERAPY</v>
          </cell>
        </row>
        <row r="424">
          <cell r="C424" t="str">
            <v>MAINT CONTRACTS-PHYSICAL THERA</v>
          </cell>
        </row>
        <row r="425">
          <cell r="C425" t="str">
            <v>MAINT CONTRACTS-ER</v>
          </cell>
        </row>
        <row r="426">
          <cell r="C426" t="str">
            <v>MAINT CONTRACTS-MOB</v>
          </cell>
        </row>
        <row r="427">
          <cell r="C427" t="str">
            <v>MAINT CONTRACTS-MAINTENANCE</v>
          </cell>
        </row>
        <row r="428">
          <cell r="C428" t="str">
            <v>MAINT CONTRACTS-HIM</v>
          </cell>
        </row>
        <row r="430">
          <cell r="C430" t="str">
            <v>EMP RECRUIT ADVERT-HOSP ADM</v>
          </cell>
        </row>
        <row r="431">
          <cell r="C431" t="str">
            <v>HOSP ADM - NEWSPAPER ADVERT</v>
          </cell>
        </row>
        <row r="432">
          <cell r="C432" t="str">
            <v>PHONE DIRECTORY ADV-HOSP ADM</v>
          </cell>
        </row>
        <row r="433">
          <cell r="C433" t="str">
            <v>HOSP ADM - COMMUNITY RELATIONS</v>
          </cell>
        </row>
        <row r="434">
          <cell r="C434" t="str">
            <v>OTH ADVERTISING-HOSP ADM</v>
          </cell>
        </row>
        <row r="435">
          <cell r="C435" t="str">
            <v>SPECIAL EVENTS-HOSP ADM</v>
          </cell>
        </row>
        <row r="437">
          <cell r="C437" t="str">
            <v>UTILITIES ELECTRIC-MOB</v>
          </cell>
        </row>
        <row r="438">
          <cell r="C438" t="str">
            <v>UTILITIES ELECTR-MAINTENANCE</v>
          </cell>
        </row>
        <row r="439">
          <cell r="C439" t="str">
            <v>UTILITIES GAS OI-MAINTENANCE</v>
          </cell>
        </row>
        <row r="440">
          <cell r="C440" t="str">
            <v>UTILITIES WATER-MOB</v>
          </cell>
        </row>
        <row r="441">
          <cell r="C441" t="str">
            <v>UTILITIES WATER-MAINTENANCE</v>
          </cell>
        </row>
        <row r="442">
          <cell r="C442" t="str">
            <v>UTILITIES CABLE-MAINTENANCE</v>
          </cell>
        </row>
        <row r="444">
          <cell r="C444" t="str">
            <v>CONTRIBUTIONS-HOSP ADM</v>
          </cell>
        </row>
        <row r="445">
          <cell r="C445" t="str">
            <v>MSHIPS/PROF DUE/SUB-LAB CLINI</v>
          </cell>
        </row>
        <row r="446">
          <cell r="C446" t="str">
            <v>MSHIPS PROF DUES-NURSING ADM</v>
          </cell>
        </row>
        <row r="447">
          <cell r="C447" t="str">
            <v>MSHIPS PROF DUES-ADMINISTRATIO</v>
          </cell>
        </row>
        <row r="448">
          <cell r="C448" t="str">
            <v>MSHIPS PROF DUES SUB-DP</v>
          </cell>
        </row>
        <row r="449">
          <cell r="C449" t="str">
            <v>MSHIPS PROF DUES SUB-HIM</v>
          </cell>
        </row>
        <row r="450">
          <cell r="C450" t="str">
            <v>HOSP ADM INTEREST - EQUIP NOTE</v>
          </cell>
        </row>
        <row r="451">
          <cell r="C451" t="str">
            <v>INTEREST EXP LEASES-HOSP ADM</v>
          </cell>
        </row>
        <row r="452">
          <cell r="C452" t="str">
            <v>INTEREST</v>
          </cell>
        </row>
        <row r="453">
          <cell r="C453" t="str">
            <v>NURSING - EDUCATION &amp; TRAINING</v>
          </cell>
        </row>
        <row r="454">
          <cell r="C454" t="str">
            <v>TRAINING &amp; EDUCATION-ER PROFEE</v>
          </cell>
        </row>
        <row r="455">
          <cell r="C455" t="str">
            <v>EDUCATION &amp; TRAINING-OR</v>
          </cell>
        </row>
        <row r="456">
          <cell r="C456" t="str">
            <v>EDUCATION &amp; TRAINI-RADIOLOGY</v>
          </cell>
        </row>
        <row r="457">
          <cell r="C457" t="str">
            <v>RESPIRATORY- EDUCATION &amp; TRAIN</v>
          </cell>
        </row>
        <row r="458">
          <cell r="C458" t="str">
            <v>PULMONARY LAB - EDUCATION &amp; TR</v>
          </cell>
        </row>
        <row r="459">
          <cell r="C459" t="str">
            <v>PT - EDUCATION &amp; TRAINING</v>
          </cell>
        </row>
        <row r="460">
          <cell r="C460" t="str">
            <v>EDUCATION &amp; TRAINING-EMERGENCY</v>
          </cell>
        </row>
        <row r="461">
          <cell r="C461" t="str">
            <v>EDUCATION &amp; TRAINING-BUS OFC</v>
          </cell>
        </row>
        <row r="462">
          <cell r="C462" t="str">
            <v>EDUCATION &amp; TRAIN-NURSING ADM</v>
          </cell>
        </row>
        <row r="463">
          <cell r="C463" t="str">
            <v>ADMINIS - EDUCATION &amp; TRAINING</v>
          </cell>
        </row>
        <row r="464">
          <cell r="C464" t="str">
            <v>EDUCATION &amp; TRAINING-DP</v>
          </cell>
        </row>
        <row r="465">
          <cell r="C465" t="str">
            <v>EDUCATION &amp; TRAINING-DIETARY</v>
          </cell>
        </row>
        <row r="466">
          <cell r="C466" t="str">
            <v>INTEREST EXP BONDS-HOSP ADM</v>
          </cell>
        </row>
        <row r="467">
          <cell r="C467" t="str">
            <v>MEDICAL STAFF RELAT-HOSP ADM</v>
          </cell>
        </row>
        <row r="468">
          <cell r="C468" t="str">
            <v>LOBBYING EXPENSES-HOSP ADM</v>
          </cell>
        </row>
        <row r="469">
          <cell r="C469" t="str">
            <v>POSTAGE-HOSP ADM</v>
          </cell>
        </row>
        <row r="470">
          <cell r="C470" t="str">
            <v>SHIP DELIV FREIGHT-CENTRAL SUP</v>
          </cell>
        </row>
        <row r="471">
          <cell r="C471" t="str">
            <v>TELEPHONE-COMMUNICATIONS</v>
          </cell>
        </row>
        <row r="472">
          <cell r="C472" t="str">
            <v>LONG DISTANCE TELEHONE-COMMUNI</v>
          </cell>
        </row>
        <row r="473">
          <cell r="C473" t="str">
            <v>CELL PHONES/BEEP-LAB CLINICAL</v>
          </cell>
        </row>
        <row r="474">
          <cell r="C474" t="str">
            <v>CELL PHONES-CENTRAL SUPPLY</v>
          </cell>
        </row>
        <row r="475">
          <cell r="C475" t="str">
            <v>CELL PHONES-EMERGENCY</v>
          </cell>
        </row>
        <row r="476">
          <cell r="C476" t="str">
            <v>CELL PHONES-MAINTENANCE</v>
          </cell>
        </row>
        <row r="477">
          <cell r="C477" t="str">
            <v>CELL PHONES-BUSINESS OFFICE</v>
          </cell>
        </row>
        <row r="478">
          <cell r="C478" t="str">
            <v>CELL PHONES-ADMINISTRATION</v>
          </cell>
        </row>
        <row r="479">
          <cell r="C479" t="str">
            <v>CELL PHONES-DP</v>
          </cell>
        </row>
        <row r="480">
          <cell r="C480" t="str">
            <v>CELL PHONES-HIM</v>
          </cell>
        </row>
        <row r="481">
          <cell r="C481" t="str">
            <v>CELL PHONES-DIETARY</v>
          </cell>
        </row>
        <row r="482">
          <cell r="C482" t="str">
            <v>ADMINIS -- MEALS &amp; ENTERTAIN</v>
          </cell>
        </row>
        <row r="483">
          <cell r="C483" t="str">
            <v>MEALS &amp; ENTERTAIN-NURSING ADM</v>
          </cell>
        </row>
        <row r="484">
          <cell r="C484" t="str">
            <v>MEALS &amp; ENTERTAIN-GEN ACCTG</v>
          </cell>
        </row>
        <row r="485">
          <cell r="C485" t="str">
            <v>TRAVEL-NURSING ADM</v>
          </cell>
        </row>
        <row r="486">
          <cell r="C486" t="str">
            <v>TRAVEL-GEN ACCOUNTING</v>
          </cell>
        </row>
        <row r="487">
          <cell r="C487" t="str">
            <v>TRAVEL-NURSING</v>
          </cell>
        </row>
        <row r="488">
          <cell r="C488" t="str">
            <v>TRAVEL-OR</v>
          </cell>
        </row>
        <row r="489">
          <cell r="C489" t="str">
            <v>TRAVEL-LAB CLINICAL</v>
          </cell>
        </row>
        <row r="490">
          <cell r="C490" t="str">
            <v>TRAVEL-MAINTENANCE</v>
          </cell>
        </row>
        <row r="491">
          <cell r="C491" t="str">
            <v>TRAVEL-ADMINISTRATION</v>
          </cell>
        </row>
        <row r="492">
          <cell r="C492" t="str">
            <v>EMERGENCY - TRAVEL AUTO RENTAL</v>
          </cell>
        </row>
        <row r="493">
          <cell r="C493" t="str">
            <v>BOARD RELATIONS-HOSP ADM</v>
          </cell>
        </row>
        <row r="494">
          <cell r="C494" t="str">
            <v>OTH OPERATING EXP-ADMINIS</v>
          </cell>
        </row>
        <row r="495">
          <cell r="C495" t="str">
            <v>OTH OPERATING EXP-GEN ACCT</v>
          </cell>
        </row>
        <row r="497">
          <cell r="C497" t="str">
            <v>PROFESSIONAL LIAB E-HOSP ADM</v>
          </cell>
        </row>
        <row r="498">
          <cell r="C498" t="str">
            <v>PROPERTY INSURANCE-HOSP ADM</v>
          </cell>
        </row>
        <row r="499">
          <cell r="C499" t="str">
            <v>BYRD - PROPERTY INSURANCE</v>
          </cell>
        </row>
        <row r="500">
          <cell r="C500" t="str">
            <v>INSURANCE OTHER-HOSP ADM</v>
          </cell>
        </row>
        <row r="501">
          <cell r="C501" t="str">
            <v>OPERATING TAX AHCA-HOSP ADM</v>
          </cell>
        </row>
        <row r="502">
          <cell r="C502" t="str">
            <v>LICENSES-PHARMACY</v>
          </cell>
        </row>
        <row r="503">
          <cell r="C503" t="str">
            <v>LICENSES-LAB CLINICAL</v>
          </cell>
        </row>
        <row r="504">
          <cell r="C504" t="str">
            <v>LICENSES-RADIOLOGY</v>
          </cell>
        </row>
        <row r="505">
          <cell r="C505" t="str">
            <v>CT - LICENSES</v>
          </cell>
        </row>
        <row r="506">
          <cell r="C506" t="str">
            <v>LICENSES-MAMMOGARPHY</v>
          </cell>
        </row>
        <row r="507">
          <cell r="C507" t="str">
            <v>LICENSES-MAINTENANCE</v>
          </cell>
        </row>
        <row r="508">
          <cell r="C508" t="str">
            <v>LICENSES &amp; JOINT CO-HOSP ADM</v>
          </cell>
        </row>
        <row r="513">
          <cell r="C513" t="str">
            <v>OTH LEASES RENTALS-NURSING</v>
          </cell>
        </row>
        <row r="514">
          <cell r="C514" t="str">
            <v>OTHER LEASES RENTALS-OR</v>
          </cell>
        </row>
        <row r="515">
          <cell r="C515" t="str">
            <v>OTH LEASES RENTALS-ANESTHESIA</v>
          </cell>
        </row>
        <row r="516">
          <cell r="C516" t="str">
            <v>OTH LEASES RENTAL-PHARMACY</v>
          </cell>
        </row>
        <row r="517">
          <cell r="C517" t="str">
            <v>OTHER LEASES/RENT-LAB CLINICAL</v>
          </cell>
        </row>
        <row r="518">
          <cell r="C518" t="str">
            <v>OTH LEASES RENTAL-CENTRAL S</v>
          </cell>
        </row>
        <row r="519">
          <cell r="C519" t="str">
            <v>OTHER LEASES RENTA-RADIOLOGY</v>
          </cell>
        </row>
        <row r="520">
          <cell r="C520" t="str">
            <v>OTH LEASES/RENT-RESPIRATORY</v>
          </cell>
        </row>
        <row r="521">
          <cell r="C521" t="str">
            <v>OTH LEASES RENTALS-PHYSICAL TH</v>
          </cell>
        </row>
        <row r="522">
          <cell r="C522" t="str">
            <v>EMERGENCY - OTHER LEASES RENTA</v>
          </cell>
        </row>
        <row r="523">
          <cell r="C523" t="str">
            <v>OTH LEASES RENTALS-MOB</v>
          </cell>
        </row>
        <row r="524">
          <cell r="C524" t="str">
            <v>OTH LEASES RENTALS-MAINTEN</v>
          </cell>
        </row>
        <row r="525">
          <cell r="C525" t="str">
            <v>OTH LEASES RENTALS - ADMITTING</v>
          </cell>
        </row>
        <row r="526">
          <cell r="C526" t="str">
            <v>OTHER LEASES RENTALS-BUS OFC</v>
          </cell>
        </row>
        <row r="527">
          <cell r="C527" t="str">
            <v>OTH LEASES RENTAL-HOSP ADM</v>
          </cell>
        </row>
        <row r="528">
          <cell r="C528" t="str">
            <v>OTH LEASES RENTAL-GEN ACCT</v>
          </cell>
        </row>
        <row r="529">
          <cell r="C529" t="str">
            <v>OTH LEASES RENTALS-DP</v>
          </cell>
        </row>
        <row r="530">
          <cell r="C530" t="str">
            <v>OTH LEASES RENTALS-HIM</v>
          </cell>
        </row>
        <row r="531">
          <cell r="C531" t="str">
            <v>OTH LEASES RENTALS-DIETARY</v>
          </cell>
        </row>
        <row r="533">
          <cell r="C533" t="str">
            <v>OTHER NON OP - DEPR LAND IMPRV</v>
          </cell>
        </row>
        <row r="534">
          <cell r="C534" t="str">
            <v>OTHER NON OP - DEPR BUILDING O</v>
          </cell>
        </row>
        <row r="535">
          <cell r="C535" t="str">
            <v>OTHER NON OP - DEPR FIX EQUIP</v>
          </cell>
        </row>
        <row r="536">
          <cell r="C536" t="str">
            <v>OTHER NON OP - DEPR FURN &amp; FIX</v>
          </cell>
        </row>
        <row r="537">
          <cell r="C537" t="str">
            <v>OTHER NON OP - DEPR MAJOR MOV</v>
          </cell>
        </row>
        <row r="538">
          <cell r="C538" t="str">
            <v>OTHER NON OP - DEPR TELECOMMU</v>
          </cell>
        </row>
        <row r="539">
          <cell r="C539" t="str">
            <v>OTHER NON OP - DEPR BLDG SVCS2</v>
          </cell>
        </row>
        <row r="540">
          <cell r="C540" t="str">
            <v>OTHER NON OP - DEPR COMPUTERS</v>
          </cell>
        </row>
        <row r="541">
          <cell r="C541" t="str">
            <v>OTHER NON OP - DEPR BLDG MOB</v>
          </cell>
        </row>
        <row r="542">
          <cell r="C542" t="str">
            <v>OTHER NON OP - DEPR BLDG SVCS</v>
          </cell>
        </row>
        <row r="543">
          <cell r="C543" t="str">
            <v>OTHER NON OP - DEPR MME MOB</v>
          </cell>
        </row>
        <row r="544">
          <cell r="C544" t="str">
            <v>OTHER NON OP - DEPR MME GRANTS</v>
          </cell>
        </row>
        <row r="545">
          <cell r="C545" t="str">
            <v>OTHER NON OP - AMORT MAJ MOV E</v>
          </cell>
        </row>
        <row r="546">
          <cell r="C546" t="str">
            <v>OTHER NON OP - AMORT PREMIUM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1"/>
  <sheetViews>
    <sheetView tabSelected="1" zoomScale="80" zoomScaleNormal="80" workbookViewId="0">
      <selection activeCell="E8" sqref="E8:F8"/>
    </sheetView>
  </sheetViews>
  <sheetFormatPr defaultRowHeight="15" x14ac:dyDescent="0.25"/>
  <cols>
    <col min="1" max="1" width="3" customWidth="1"/>
    <col min="2" max="2" width="3" style="2" customWidth="1"/>
    <col min="3" max="3" width="44.28515625" customWidth="1"/>
    <col min="4" max="4" width="11.28515625" customWidth="1"/>
    <col min="5" max="5" width="15.140625" style="3" bestFit="1" customWidth="1"/>
    <col min="6" max="6" width="15.5703125" style="29" customWidth="1"/>
    <col min="7" max="19" width="15.140625" style="3" bestFit="1" customWidth="1"/>
  </cols>
  <sheetData>
    <row r="1" spans="1:19" s="12" customFormat="1" x14ac:dyDescent="0.25">
      <c r="A1" s="12" t="s">
        <v>509</v>
      </c>
      <c r="B1" s="13"/>
      <c r="E1" s="11"/>
      <c r="F1" s="2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2" customFormat="1" x14ac:dyDescent="0.25">
      <c r="A2" s="12" t="s">
        <v>797</v>
      </c>
      <c r="B2" s="13"/>
      <c r="E2" s="11"/>
      <c r="F2" s="2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x14ac:dyDescent="0.25">
      <c r="A3" s="12" t="s">
        <v>796</v>
      </c>
      <c r="B3" s="13"/>
      <c r="E3" s="11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2" customFormat="1" x14ac:dyDescent="0.25">
      <c r="B4" s="13"/>
      <c r="E4" s="11"/>
      <c r="F4" s="2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2" customFormat="1" x14ac:dyDescent="0.25">
      <c r="B5" s="13"/>
      <c r="E5" s="11"/>
      <c r="F5" s="2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3" customFormat="1" x14ac:dyDescent="0.25"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12" customFormat="1" x14ac:dyDescent="0.25">
      <c r="A7" s="13" t="s">
        <v>0</v>
      </c>
      <c r="B7" s="13"/>
      <c r="E7" s="11"/>
      <c r="F7" s="2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15.75" x14ac:dyDescent="0.25">
      <c r="B8" s="13" t="s">
        <v>1</v>
      </c>
      <c r="E8" s="41" t="s">
        <v>1570</v>
      </c>
      <c r="F8" s="41"/>
      <c r="G8" s="24">
        <v>43769</v>
      </c>
      <c r="H8" s="24">
        <v>43799</v>
      </c>
      <c r="I8" s="24">
        <v>43830</v>
      </c>
      <c r="J8" s="24">
        <v>43861</v>
      </c>
      <c r="K8" s="24">
        <v>43890</v>
      </c>
      <c r="L8" s="24">
        <v>43921</v>
      </c>
      <c r="M8" s="24">
        <v>43951</v>
      </c>
      <c r="N8" s="24">
        <v>43982</v>
      </c>
      <c r="O8" s="24">
        <v>44012</v>
      </c>
      <c r="P8" s="24">
        <v>44043</v>
      </c>
      <c r="Q8" s="24">
        <v>44074</v>
      </c>
      <c r="R8" s="24">
        <v>44104</v>
      </c>
      <c r="S8" s="21" t="s">
        <v>798</v>
      </c>
    </row>
    <row r="9" spans="1:19" s="37" customFormat="1" x14ac:dyDescent="0.25">
      <c r="B9" s="38"/>
      <c r="C9" s="37" t="s">
        <v>2</v>
      </c>
      <c r="D9" s="37">
        <f>VLOOKUP(C9,Sheet1!$A:$B,2,FALSE)</f>
        <v>31111001</v>
      </c>
      <c r="E9" s="39">
        <v>831297.49999999988</v>
      </c>
      <c r="F9" s="40">
        <v>2.4712916693460759E-2</v>
      </c>
      <c r="G9" s="39">
        <v>85689.999999999985</v>
      </c>
      <c r="H9" s="39">
        <v>55907.499999999993</v>
      </c>
      <c r="I9" s="39">
        <v>89347.499999999985</v>
      </c>
      <c r="J9" s="39">
        <v>95617.5</v>
      </c>
      <c r="K9" s="39">
        <v>85689.999999999985</v>
      </c>
      <c r="L9" s="39">
        <v>57474.999999999993</v>
      </c>
      <c r="M9" s="39">
        <v>49637.5</v>
      </c>
      <c r="N9" s="39">
        <v>80465</v>
      </c>
      <c r="O9" s="39">
        <v>61132.499999999993</v>
      </c>
      <c r="P9" s="39">
        <v>64267.5</v>
      </c>
      <c r="Q9" s="39">
        <v>53295</v>
      </c>
      <c r="R9" s="39">
        <v>52772.5</v>
      </c>
      <c r="S9" s="39">
        <v>831297.5</v>
      </c>
    </row>
    <row r="10" spans="1:19" s="12" customFormat="1" x14ac:dyDescent="0.25">
      <c r="B10" s="13"/>
      <c r="C10" s="12" t="s">
        <v>3</v>
      </c>
      <c r="D10" s="12">
        <f>VLOOKUP(C10,Sheet1!$A:$B,2,FALSE)</f>
        <v>31111002</v>
      </c>
      <c r="E10" s="11">
        <v>892952.5</v>
      </c>
      <c r="F10" s="23">
        <v>2.6545804292347229E-2</v>
      </c>
      <c r="G10" s="11">
        <v>72104.999999999985</v>
      </c>
      <c r="H10" s="11">
        <v>97707.5</v>
      </c>
      <c r="I10" s="11">
        <v>30304.999999999996</v>
      </c>
      <c r="J10" s="11">
        <v>67924.999999999985</v>
      </c>
      <c r="K10" s="11">
        <v>128534.99999999999</v>
      </c>
      <c r="L10" s="11">
        <v>106067.49999999999</v>
      </c>
      <c r="M10" s="11">
        <v>82032.5</v>
      </c>
      <c r="N10" s="11">
        <v>54862.499999999993</v>
      </c>
      <c r="O10" s="11">
        <v>95617.499999999985</v>
      </c>
      <c r="P10" s="11">
        <v>50160</v>
      </c>
      <c r="Q10" s="11">
        <v>36052.499999999993</v>
      </c>
      <c r="R10" s="11">
        <v>71582.499999999985</v>
      </c>
      <c r="S10" s="11">
        <v>892952.5</v>
      </c>
    </row>
    <row r="11" spans="1:19" s="12" customFormat="1" x14ac:dyDescent="0.25">
      <c r="A11" s="17"/>
      <c r="B11" s="18" t="s">
        <v>4</v>
      </c>
      <c r="C11" s="17"/>
      <c r="D11" s="12" t="e">
        <f>VLOOKUP(C11,Sheet1!$A:$B,2,FALSE)</f>
        <v>#N/A</v>
      </c>
      <c r="E11" s="15">
        <v>1724250</v>
      </c>
      <c r="F11" s="25">
        <v>5.1258720985807991E-2</v>
      </c>
      <c r="G11" s="15">
        <v>157795</v>
      </c>
      <c r="H11" s="15">
        <v>153615</v>
      </c>
      <c r="I11" s="15">
        <v>119652.5</v>
      </c>
      <c r="J11" s="15">
        <v>163542.5</v>
      </c>
      <c r="K11" s="15">
        <v>214225</v>
      </c>
      <c r="L11" s="15">
        <v>163542.5</v>
      </c>
      <c r="M11" s="15">
        <v>131670</v>
      </c>
      <c r="N11" s="15">
        <v>135327.5</v>
      </c>
      <c r="O11" s="15">
        <v>156750</v>
      </c>
      <c r="P11" s="15">
        <v>114427.5</v>
      </c>
      <c r="Q11" s="15">
        <v>89347.5</v>
      </c>
      <c r="R11" s="15">
        <v>124355</v>
      </c>
      <c r="S11" s="15">
        <v>1724250</v>
      </c>
    </row>
    <row r="12" spans="1:19" s="12" customFormat="1" x14ac:dyDescent="0.25">
      <c r="B12" s="13"/>
      <c r="C12" s="12" t="s">
        <v>5</v>
      </c>
      <c r="D12" s="12">
        <f>VLOOKUP(C12,Sheet1!$A:$B,2,FALSE)</f>
        <v>31110005</v>
      </c>
      <c r="E12" s="11">
        <v>51442.5</v>
      </c>
      <c r="F12" s="23">
        <v>1.529289113708817E-3</v>
      </c>
      <c r="G12" s="11">
        <v>2529.375</v>
      </c>
      <c r="H12" s="11">
        <v>0</v>
      </c>
      <c r="I12" s="11">
        <v>8158.125</v>
      </c>
      <c r="J12" s="11">
        <v>0</v>
      </c>
      <c r="K12" s="11">
        <v>7267.5</v>
      </c>
      <c r="L12" s="11">
        <v>4845</v>
      </c>
      <c r="M12" s="11">
        <v>2992.5</v>
      </c>
      <c r="N12" s="11">
        <v>5308.125</v>
      </c>
      <c r="O12" s="11">
        <v>5878.125</v>
      </c>
      <c r="P12" s="11">
        <v>6056.25</v>
      </c>
      <c r="Q12" s="11">
        <v>5023.125</v>
      </c>
      <c r="R12" s="11">
        <v>3384.375</v>
      </c>
      <c r="S12" s="11">
        <v>51442.5</v>
      </c>
    </row>
    <row r="13" spans="1:19" s="12" customFormat="1" x14ac:dyDescent="0.25">
      <c r="B13" s="13"/>
      <c r="C13" s="12" t="s">
        <v>6</v>
      </c>
      <c r="D13" s="12">
        <f>VLOOKUP(C13,Sheet1!$A:$B,2,FALSE)</f>
        <v>31110008</v>
      </c>
      <c r="E13" s="11">
        <v>6338.4</v>
      </c>
      <c r="F13" s="23">
        <v>1.8842875284700325E-4</v>
      </c>
      <c r="G13" s="11">
        <v>-91.199999999999989</v>
      </c>
      <c r="H13" s="11">
        <v>387.59999999999997</v>
      </c>
      <c r="I13" s="11">
        <v>1176.0999999999999</v>
      </c>
      <c r="J13" s="11">
        <v>214.7</v>
      </c>
      <c r="K13" s="11">
        <v>1335.6999999999998</v>
      </c>
      <c r="L13" s="11">
        <v>-1244.4999999999998</v>
      </c>
      <c r="M13" s="11">
        <v>0</v>
      </c>
      <c r="N13" s="11">
        <v>113.99999999999999</v>
      </c>
      <c r="O13" s="11">
        <v>227.99999999999997</v>
      </c>
      <c r="P13" s="11">
        <v>2895.5999999999995</v>
      </c>
      <c r="Q13" s="11">
        <v>1481.9999999999998</v>
      </c>
      <c r="R13" s="11">
        <v>-159.6</v>
      </c>
      <c r="S13" s="11">
        <v>6338.3999999999987</v>
      </c>
    </row>
    <row r="14" spans="1:19" s="12" customFormat="1" x14ac:dyDescent="0.25">
      <c r="B14" s="13"/>
      <c r="C14" s="12" t="s">
        <v>7</v>
      </c>
      <c r="D14" s="12">
        <f>VLOOKUP(C14,Sheet1!$A:$B,2,FALSE)</f>
        <v>31110011</v>
      </c>
      <c r="E14" s="11">
        <v>48352.15</v>
      </c>
      <c r="F14" s="23">
        <v>1.4374188000080823E-3</v>
      </c>
      <c r="G14" s="11">
        <v>1693.85</v>
      </c>
      <c r="H14" s="11">
        <v>9186.5</v>
      </c>
      <c r="I14" s="11">
        <v>5502.4</v>
      </c>
      <c r="J14" s="11">
        <v>6418.2</v>
      </c>
      <c r="K14" s="11">
        <v>1693.85</v>
      </c>
      <c r="L14" s="11">
        <v>3244.25</v>
      </c>
      <c r="M14" s="11">
        <v>5051.1499999999996</v>
      </c>
      <c r="N14" s="11">
        <v>1693.85</v>
      </c>
      <c r="O14" s="11">
        <v>0</v>
      </c>
      <c r="P14" s="11">
        <v>10621</v>
      </c>
      <c r="Q14" s="11">
        <v>3247.0999999999995</v>
      </c>
      <c r="R14" s="11">
        <v>0</v>
      </c>
      <c r="S14" s="11">
        <v>48352.149999999994</v>
      </c>
    </row>
    <row r="15" spans="1:19" s="12" customFormat="1" x14ac:dyDescent="0.25">
      <c r="B15" s="13"/>
      <c r="C15" s="12" t="s">
        <v>8</v>
      </c>
      <c r="D15" s="12">
        <f>VLOOKUP(C15,Sheet1!$A:$B,2,FALSE)</f>
        <v>31110012</v>
      </c>
      <c r="E15" s="11">
        <v>19030.399999999998</v>
      </c>
      <c r="F15" s="23">
        <v>5.6573812605383229E-4</v>
      </c>
      <c r="G15" s="11">
        <v>571.9</v>
      </c>
      <c r="H15" s="11">
        <v>2236.3000000000002</v>
      </c>
      <c r="I15" s="11">
        <v>1143.8</v>
      </c>
      <c r="J15" s="11">
        <v>1715.7</v>
      </c>
      <c r="K15" s="11">
        <v>571.9</v>
      </c>
      <c r="L15" s="11">
        <v>1715.7</v>
      </c>
      <c r="M15" s="11">
        <v>571.9</v>
      </c>
      <c r="N15" s="11">
        <v>1715.7</v>
      </c>
      <c r="O15" s="11">
        <v>1143.8</v>
      </c>
      <c r="P15" s="11">
        <v>2547.9</v>
      </c>
      <c r="Q15" s="11">
        <v>2859.5</v>
      </c>
      <c r="R15" s="11">
        <v>2236.3000000000002</v>
      </c>
      <c r="S15" s="11">
        <v>19030.399999999998</v>
      </c>
    </row>
    <row r="16" spans="1:19" s="12" customFormat="1" x14ac:dyDescent="0.25">
      <c r="B16" s="13"/>
      <c r="C16" s="12" t="s">
        <v>9</v>
      </c>
      <c r="D16" s="12">
        <f>VLOOKUP(C16,Sheet1!$A:$B,2,FALSE)</f>
        <v>31110013</v>
      </c>
      <c r="E16" s="11">
        <v>79199.599999999991</v>
      </c>
      <c r="F16" s="23">
        <v>2.3544556755618956E-3</v>
      </c>
      <c r="G16" s="11">
        <v>1765.1</v>
      </c>
      <c r="H16" s="11">
        <v>9283.4</v>
      </c>
      <c r="I16" s="11">
        <v>5105.2999999999993</v>
      </c>
      <c r="J16" s="11">
        <v>7685.5</v>
      </c>
      <c r="K16" s="11">
        <v>2724.6</v>
      </c>
      <c r="L16" s="11">
        <v>6970.1500000000005</v>
      </c>
      <c r="M16" s="11">
        <v>4122.05</v>
      </c>
      <c r="N16" s="11">
        <v>6254.8</v>
      </c>
      <c r="O16" s="11">
        <v>3530.2</v>
      </c>
      <c r="P16" s="11">
        <v>16287.749999999998</v>
      </c>
      <c r="Q16" s="11">
        <v>9070.6</v>
      </c>
      <c r="R16" s="11">
        <v>6400.15</v>
      </c>
      <c r="S16" s="11">
        <v>79199.599999999991</v>
      </c>
    </row>
    <row r="17" spans="2:19" s="12" customFormat="1" x14ac:dyDescent="0.25">
      <c r="B17" s="13"/>
      <c r="C17" s="12" t="s">
        <v>10</v>
      </c>
      <c r="D17" s="12">
        <f>VLOOKUP(C17,Sheet1!$A:$B,2,FALSE)</f>
        <v>31110014</v>
      </c>
      <c r="E17" s="11">
        <v>14535</v>
      </c>
      <c r="F17" s="23">
        <v>4.3209830913656325E-4</v>
      </c>
      <c r="G17" s="11">
        <v>1710</v>
      </c>
      <c r="H17" s="11">
        <v>855</v>
      </c>
      <c r="I17" s="11">
        <v>855</v>
      </c>
      <c r="J17" s="11">
        <v>2565</v>
      </c>
      <c r="K17" s="11">
        <v>855</v>
      </c>
      <c r="L17" s="11">
        <v>855</v>
      </c>
      <c r="M17" s="11">
        <v>2565</v>
      </c>
      <c r="N17" s="11">
        <v>3420</v>
      </c>
      <c r="O17" s="11">
        <v>0</v>
      </c>
      <c r="P17" s="11">
        <v>0</v>
      </c>
      <c r="Q17" s="11">
        <v>855</v>
      </c>
      <c r="R17" s="11">
        <v>0</v>
      </c>
      <c r="S17" s="11">
        <v>14535</v>
      </c>
    </row>
    <row r="18" spans="2:19" s="12" customFormat="1" ht="15" customHeight="1" x14ac:dyDescent="0.25">
      <c r="B18" s="13"/>
      <c r="C18" s="12" t="s">
        <v>11</v>
      </c>
      <c r="D18" s="12">
        <f>VLOOKUP(C18,Sheet1!$A:$B,2,FALSE)</f>
        <v>31110016</v>
      </c>
      <c r="E18" s="11">
        <v>14914.999999999998</v>
      </c>
      <c r="F18" s="23">
        <v>4.4339499695712694E-4</v>
      </c>
      <c r="G18" s="11">
        <v>0</v>
      </c>
      <c r="H18" s="11">
        <v>1001.3</v>
      </c>
      <c r="I18" s="11">
        <v>1919</v>
      </c>
      <c r="J18" s="11">
        <v>1189.3999999999999</v>
      </c>
      <c r="K18" s="11">
        <v>0</v>
      </c>
      <c r="L18" s="11">
        <v>1919</v>
      </c>
      <c r="M18" s="11">
        <v>0</v>
      </c>
      <c r="N18" s="11">
        <v>1960.8</v>
      </c>
      <c r="O18" s="11">
        <v>1001.3</v>
      </c>
      <c r="P18" s="11">
        <v>0</v>
      </c>
      <c r="Q18" s="11">
        <v>3921.6</v>
      </c>
      <c r="R18" s="11">
        <v>2002.6</v>
      </c>
      <c r="S18" s="11">
        <v>14915</v>
      </c>
    </row>
    <row r="19" spans="2:19" s="12" customFormat="1" x14ac:dyDescent="0.25">
      <c r="B19" s="13"/>
      <c r="C19" s="12" t="s">
        <v>12</v>
      </c>
      <c r="D19" s="12">
        <f>VLOOKUP(C19,Sheet1!$A:$B,2,FALSE)</f>
        <v>31110021</v>
      </c>
      <c r="E19" s="11">
        <v>328979.28100000002</v>
      </c>
      <c r="F19" s="23">
        <v>9.7799374655013638E-3</v>
      </c>
      <c r="G19" s="11">
        <v>44375.202999999994</v>
      </c>
      <c r="H19" s="11">
        <v>22641.521000000001</v>
      </c>
      <c r="I19" s="11">
        <v>33673.396000000001</v>
      </c>
      <c r="J19" s="11">
        <v>35095.602999999996</v>
      </c>
      <c r="K19" s="11">
        <v>30525.856</v>
      </c>
      <c r="L19" s="11">
        <v>19976.828000000001</v>
      </c>
      <c r="M19" s="11">
        <v>18066.292500000003</v>
      </c>
      <c r="N19" s="11">
        <v>28522.23</v>
      </c>
      <c r="O19" s="11">
        <v>17358.048500000001</v>
      </c>
      <c r="P19" s="11">
        <v>32713.848499999996</v>
      </c>
      <c r="Q19" s="11">
        <v>24965.458500000001</v>
      </c>
      <c r="R19" s="11">
        <v>21064.995999999999</v>
      </c>
      <c r="S19" s="11">
        <v>328979.28100000002</v>
      </c>
    </row>
    <row r="20" spans="2:19" s="12" customFormat="1" x14ac:dyDescent="0.25">
      <c r="B20" s="13"/>
      <c r="C20" s="12" t="s">
        <v>13</v>
      </c>
      <c r="D20" s="12">
        <f>VLOOKUP(C20,Sheet1!$A:$B,2,FALSE)</f>
        <v>31110022</v>
      </c>
      <c r="E20" s="11">
        <v>135042.26250000001</v>
      </c>
      <c r="F20" s="23">
        <v>4.0145533738029536E-3</v>
      </c>
      <c r="G20" s="11">
        <v>18602.947499999995</v>
      </c>
      <c r="H20" s="11">
        <v>9800.5324999999993</v>
      </c>
      <c r="I20" s="11">
        <v>13618.6775</v>
      </c>
      <c r="J20" s="11">
        <v>16536.507499999996</v>
      </c>
      <c r="K20" s="11">
        <v>9196.3324999999986</v>
      </c>
      <c r="L20" s="11">
        <v>7864.8124999999991</v>
      </c>
      <c r="M20" s="11">
        <v>7620.1874999999991</v>
      </c>
      <c r="N20" s="11">
        <v>11056.3375</v>
      </c>
      <c r="O20" s="11">
        <v>10252.494999999999</v>
      </c>
      <c r="P20" s="11">
        <v>12655.852499999997</v>
      </c>
      <c r="Q20" s="11">
        <v>9381.3924999999981</v>
      </c>
      <c r="R20" s="11">
        <v>8456.1874999999982</v>
      </c>
      <c r="S20" s="11">
        <v>135042.26249999998</v>
      </c>
    </row>
    <row r="21" spans="2:19" s="12" customFormat="1" x14ac:dyDescent="0.25">
      <c r="B21" s="13"/>
      <c r="C21" s="12" t="s">
        <v>14</v>
      </c>
      <c r="D21" s="12">
        <f>VLOOKUP(C21,Sheet1!$A:$B,2,FALSE)</f>
        <v>31110031</v>
      </c>
      <c r="E21" s="11">
        <v>433059.4</v>
      </c>
      <c r="F21" s="23">
        <v>1.2874044340949062E-2</v>
      </c>
      <c r="G21" s="11">
        <v>51096.700000000004</v>
      </c>
      <c r="H21" s="11">
        <v>30687.850000000002</v>
      </c>
      <c r="I21" s="11">
        <v>45143.05</v>
      </c>
      <c r="J21" s="11">
        <v>44779.199999999997</v>
      </c>
      <c r="K21" s="11">
        <v>39631.15</v>
      </c>
      <c r="L21" s="11">
        <v>28336.600000000002</v>
      </c>
      <c r="M21" s="11">
        <v>25697.5</v>
      </c>
      <c r="N21" s="11">
        <v>41036.200000000004</v>
      </c>
      <c r="O21" s="11">
        <v>32972.600000000006</v>
      </c>
      <c r="P21" s="11">
        <v>33545.450000000004</v>
      </c>
      <c r="Q21" s="11">
        <v>32060.600000000002</v>
      </c>
      <c r="R21" s="11">
        <v>28072.5</v>
      </c>
      <c r="S21" s="11">
        <v>433059.39999999997</v>
      </c>
    </row>
    <row r="22" spans="2:19" s="12" customFormat="1" x14ac:dyDescent="0.25">
      <c r="B22" s="13"/>
      <c r="C22" s="12" t="s">
        <v>15</v>
      </c>
      <c r="D22" s="12">
        <f>VLOOKUP(C22,Sheet1!$A:$B,2,FALSE)</f>
        <v>31110032</v>
      </c>
      <c r="E22" s="11">
        <v>332.5</v>
      </c>
      <c r="F22" s="23">
        <v>9.8846018429932773E-6</v>
      </c>
      <c r="G22" s="11">
        <v>0</v>
      </c>
      <c r="H22" s="11">
        <v>0</v>
      </c>
      <c r="I22" s="11">
        <v>332.5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332.5</v>
      </c>
    </row>
    <row r="23" spans="2:19" s="12" customFormat="1" x14ac:dyDescent="0.25">
      <c r="B23" s="13"/>
      <c r="C23" s="12" t="s">
        <v>16</v>
      </c>
      <c r="D23" s="12">
        <f>VLOOKUP(C23,Sheet1!$A:$B,2,FALSE)</f>
        <v>31110033</v>
      </c>
      <c r="E23" s="11">
        <v>87327.799999999988</v>
      </c>
      <c r="F23" s="23">
        <v>2.5960918280437538E-3</v>
      </c>
      <c r="G23" s="11">
        <v>6444.7999999999993</v>
      </c>
      <c r="H23" s="11">
        <v>10158.349999999999</v>
      </c>
      <c r="I23" s="11">
        <v>16350.449999999999</v>
      </c>
      <c r="J23" s="11">
        <v>1539</v>
      </c>
      <c r="K23" s="11">
        <v>12931.4</v>
      </c>
      <c r="L23" s="11">
        <v>15855.5</v>
      </c>
      <c r="M23" s="11">
        <v>709.65</v>
      </c>
      <c r="N23" s="11">
        <v>0</v>
      </c>
      <c r="O23" s="11">
        <v>6109.4499999999989</v>
      </c>
      <c r="P23" s="11">
        <v>244.14999999999998</v>
      </c>
      <c r="Q23" s="11">
        <v>11924.399999999998</v>
      </c>
      <c r="R23" s="11">
        <v>5060.6499999999996</v>
      </c>
      <c r="S23" s="11">
        <v>87327.799999999988</v>
      </c>
    </row>
    <row r="24" spans="2:19" s="12" customFormat="1" x14ac:dyDescent="0.25">
      <c r="B24" s="13"/>
      <c r="C24" s="12" t="s">
        <v>17</v>
      </c>
      <c r="D24" s="12">
        <f>VLOOKUP(C24,Sheet1!$A:$B,2,FALSE)</f>
        <v>31110041</v>
      </c>
      <c r="E24" s="11">
        <v>447589.98249999998</v>
      </c>
      <c r="F24" s="23">
        <v>1.3306011326089709E-2</v>
      </c>
      <c r="G24" s="11">
        <v>41848.905999999995</v>
      </c>
      <c r="H24" s="11">
        <v>25208.040999999997</v>
      </c>
      <c r="I24" s="11">
        <v>49226.149999999994</v>
      </c>
      <c r="J24" s="11">
        <v>53611.122000000003</v>
      </c>
      <c r="K24" s="11">
        <v>50603.668999999994</v>
      </c>
      <c r="L24" s="11">
        <v>36060.118999999999</v>
      </c>
      <c r="M24" s="11">
        <v>32491.358499999998</v>
      </c>
      <c r="N24" s="11">
        <v>35804.340999999993</v>
      </c>
      <c r="O24" s="11">
        <v>23683.499999999996</v>
      </c>
      <c r="P24" s="11">
        <v>30317.919999999998</v>
      </c>
      <c r="Q24" s="11">
        <v>33457.1</v>
      </c>
      <c r="R24" s="11">
        <v>35277.756000000001</v>
      </c>
      <c r="S24" s="11">
        <v>447589.98249999993</v>
      </c>
    </row>
    <row r="25" spans="2:19" s="12" customFormat="1" x14ac:dyDescent="0.25">
      <c r="B25" s="13"/>
      <c r="C25" s="12" t="s">
        <v>18</v>
      </c>
      <c r="D25" s="12">
        <f>VLOOKUP(C25,Sheet1!$A:$B,2,FALSE)</f>
        <v>31110051</v>
      </c>
      <c r="E25" s="11">
        <v>63084.75</v>
      </c>
      <c r="F25" s="23">
        <v>1.8753913868113387E-3</v>
      </c>
      <c r="G25" s="11">
        <v>8393.25</v>
      </c>
      <c r="H25" s="11">
        <v>3790.5</v>
      </c>
      <c r="I25" s="11">
        <v>5144.25</v>
      </c>
      <c r="J25" s="11">
        <v>4873.5</v>
      </c>
      <c r="K25" s="11">
        <v>6768.75</v>
      </c>
      <c r="L25" s="11">
        <v>3790.5</v>
      </c>
      <c r="M25" s="11">
        <v>4332</v>
      </c>
      <c r="N25" s="11">
        <v>6768.75</v>
      </c>
      <c r="O25" s="11">
        <v>3519.75</v>
      </c>
      <c r="P25" s="11">
        <v>3790.5</v>
      </c>
      <c r="Q25" s="11">
        <v>5144.25</v>
      </c>
      <c r="R25" s="11">
        <v>6768.75</v>
      </c>
      <c r="S25" s="11">
        <v>63084.75</v>
      </c>
    </row>
    <row r="26" spans="2:19" s="12" customFormat="1" x14ac:dyDescent="0.25">
      <c r="B26" s="13"/>
      <c r="C26" s="12" t="s">
        <v>19</v>
      </c>
      <c r="D26" s="12">
        <f>VLOOKUP(C26,Sheet1!$A:$B,2,FALSE)</f>
        <v>31110061</v>
      </c>
      <c r="E26" s="11">
        <v>46183.299999999996</v>
      </c>
      <c r="F26" s="23">
        <v>1.3729429542722147E-3</v>
      </c>
      <c r="G26" s="11">
        <v>5677.2</v>
      </c>
      <c r="H26" s="11">
        <v>2368.35</v>
      </c>
      <c r="I26" s="11">
        <v>5583.15</v>
      </c>
      <c r="J26" s="11">
        <v>5903.3</v>
      </c>
      <c r="K26" s="11">
        <v>6371.65</v>
      </c>
      <c r="L26" s="11">
        <v>2033.9499999999998</v>
      </c>
      <c r="M26" s="11">
        <v>2896.5499999999997</v>
      </c>
      <c r="N26" s="11">
        <v>3421.9</v>
      </c>
      <c r="O26" s="11">
        <v>3213.85</v>
      </c>
      <c r="P26" s="11">
        <v>3831.35</v>
      </c>
      <c r="Q26" s="11">
        <v>3089.4</v>
      </c>
      <c r="R26" s="11">
        <v>1792.6499999999999</v>
      </c>
      <c r="S26" s="11">
        <v>46183.3</v>
      </c>
    </row>
    <row r="27" spans="2:19" s="12" customFormat="1" x14ac:dyDescent="0.25">
      <c r="B27" s="13"/>
      <c r="C27" s="12" t="s">
        <v>20</v>
      </c>
      <c r="D27" s="12">
        <f>VLOOKUP(C27,Sheet1!$A:$B,2,FALSE)</f>
        <v>31110062</v>
      </c>
      <c r="E27" s="11">
        <v>42640.75</v>
      </c>
      <c r="F27" s="23">
        <v>1.2676295820650092E-3</v>
      </c>
      <c r="G27" s="11">
        <v>5586</v>
      </c>
      <c r="H27" s="11">
        <v>4294</v>
      </c>
      <c r="I27" s="11">
        <v>5187.95</v>
      </c>
      <c r="J27" s="11">
        <v>6658.5499999999993</v>
      </c>
      <c r="K27" s="11">
        <v>5434</v>
      </c>
      <c r="L27" s="11">
        <v>3725.9</v>
      </c>
      <c r="M27" s="11">
        <v>2057.6999999999998</v>
      </c>
      <c r="N27" s="11">
        <v>3694.55</v>
      </c>
      <c r="O27" s="11">
        <v>841.69999999999993</v>
      </c>
      <c r="P27" s="11">
        <v>2105.1999999999998</v>
      </c>
      <c r="Q27" s="11">
        <v>1524.75</v>
      </c>
      <c r="R27" s="11">
        <v>1530.45</v>
      </c>
      <c r="S27" s="11">
        <v>42640.749999999993</v>
      </c>
    </row>
    <row r="28" spans="2:19" s="12" customFormat="1" x14ac:dyDescent="0.25">
      <c r="B28" s="13"/>
      <c r="C28" s="12" t="s">
        <v>21</v>
      </c>
      <c r="D28" s="12">
        <f>VLOOKUP(C28,Sheet1!$A:$B,2,FALSE)</f>
        <v>31110063</v>
      </c>
      <c r="E28" s="11">
        <v>189332.14999999997</v>
      </c>
      <c r="F28" s="23">
        <v>5.6284899814372305E-3</v>
      </c>
      <c r="G28" s="11">
        <v>14268.05</v>
      </c>
      <c r="H28" s="11">
        <v>12304.4</v>
      </c>
      <c r="I28" s="11">
        <v>30473.15</v>
      </c>
      <c r="J28" s="11">
        <v>27556.649999999998</v>
      </c>
      <c r="K28" s="11">
        <v>13219.25</v>
      </c>
      <c r="L28" s="11">
        <v>7585.7499999999991</v>
      </c>
      <c r="M28" s="11">
        <v>8167.15</v>
      </c>
      <c r="N28" s="11">
        <v>27241.249999999996</v>
      </c>
      <c r="O28" s="11">
        <v>23211.35</v>
      </c>
      <c r="P28" s="11">
        <v>6972.0499999999993</v>
      </c>
      <c r="Q28" s="11">
        <v>7533.4999999999991</v>
      </c>
      <c r="R28" s="11">
        <v>10799.599999999999</v>
      </c>
      <c r="S28" s="11">
        <v>189332.15</v>
      </c>
    </row>
    <row r="29" spans="2:19" s="12" customFormat="1" x14ac:dyDescent="0.25">
      <c r="B29" s="13"/>
      <c r="C29" s="12" t="s">
        <v>22</v>
      </c>
      <c r="D29" s="12">
        <f>VLOOKUP(C29,Sheet1!$A:$B,2,FALSE)</f>
        <v>31110064</v>
      </c>
      <c r="E29" s="11">
        <v>2996.2999999999997</v>
      </c>
      <c r="F29" s="23">
        <v>8.9074383465145116E-5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2996.2999999999997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2996.2999999999997</v>
      </c>
    </row>
    <row r="30" spans="2:19" s="12" customFormat="1" x14ac:dyDescent="0.25">
      <c r="B30" s="13"/>
      <c r="C30" s="12" t="s">
        <v>23</v>
      </c>
      <c r="D30" s="12">
        <f>VLOOKUP(C30,Sheet1!$A:$B,2,FALSE)</f>
        <v>31110071</v>
      </c>
      <c r="E30" s="11">
        <v>734444.80999999994</v>
      </c>
      <c r="F30" s="23">
        <v>2.1833667736850665E-2</v>
      </c>
      <c r="G30" s="11">
        <v>93916.306500000006</v>
      </c>
      <c r="H30" s="11">
        <v>46118.481499999994</v>
      </c>
      <c r="I30" s="11">
        <v>65512.019000000008</v>
      </c>
      <c r="J30" s="11">
        <v>76251.350999999995</v>
      </c>
      <c r="K30" s="11">
        <v>97537.269499999995</v>
      </c>
      <c r="L30" s="11">
        <v>37242.156499999997</v>
      </c>
      <c r="M30" s="11">
        <v>69730.95</v>
      </c>
      <c r="N30" s="11">
        <v>62207.899999999994</v>
      </c>
      <c r="O30" s="11">
        <v>55059.976500000004</v>
      </c>
      <c r="P30" s="11">
        <v>43225.189999999995</v>
      </c>
      <c r="Q30" s="11">
        <v>36834.387999999999</v>
      </c>
      <c r="R30" s="11">
        <v>50808.821499999998</v>
      </c>
      <c r="S30" s="11">
        <v>734444.80999999994</v>
      </c>
    </row>
    <row r="31" spans="2:19" s="12" customFormat="1" x14ac:dyDescent="0.25">
      <c r="B31" s="13"/>
      <c r="C31" s="12" t="s">
        <v>24</v>
      </c>
      <c r="D31" s="12">
        <f>VLOOKUP(C31,Sheet1!$A:$B,2,FALSE)</f>
        <v>31110072</v>
      </c>
      <c r="E31" s="11">
        <v>763.154</v>
      </c>
      <c r="F31" s="23">
        <v>2.2687138150038167E-5</v>
      </c>
      <c r="G31" s="11">
        <v>190.7885</v>
      </c>
      <c r="H31" s="11">
        <v>0</v>
      </c>
      <c r="I31" s="11">
        <v>0</v>
      </c>
      <c r="J31" s="11">
        <v>0</v>
      </c>
      <c r="K31" s="11">
        <v>763.154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-190.7885</v>
      </c>
      <c r="R31" s="11">
        <v>0</v>
      </c>
      <c r="S31" s="11">
        <v>763.154</v>
      </c>
    </row>
    <row r="32" spans="2:19" s="12" customFormat="1" x14ac:dyDescent="0.25">
      <c r="B32" s="13"/>
      <c r="C32" s="12" t="s">
        <v>25</v>
      </c>
      <c r="D32" s="12">
        <f>VLOOKUP(C32,Sheet1!$A:$B,2,FALSE)</f>
        <v>31110073</v>
      </c>
      <c r="E32" s="11">
        <v>23712</v>
      </c>
      <c r="F32" s="23">
        <v>7.0491332000317765E-4</v>
      </c>
      <c r="G32" s="11">
        <v>5168</v>
      </c>
      <c r="H32" s="11">
        <v>524.4</v>
      </c>
      <c r="I32" s="11">
        <v>953.80000000000007</v>
      </c>
      <c r="J32" s="11">
        <v>3385.7999999999997</v>
      </c>
      <c r="K32" s="11">
        <v>5776</v>
      </c>
      <c r="L32" s="11">
        <v>912</v>
      </c>
      <c r="M32" s="11">
        <v>2736</v>
      </c>
      <c r="N32" s="11">
        <v>0</v>
      </c>
      <c r="O32" s="11">
        <v>1824</v>
      </c>
      <c r="P32" s="11">
        <v>608</v>
      </c>
      <c r="Q32" s="11">
        <v>1216</v>
      </c>
      <c r="R32" s="11">
        <v>608</v>
      </c>
      <c r="S32" s="11">
        <v>23712</v>
      </c>
    </row>
    <row r="33" spans="2:19" s="12" customFormat="1" x14ac:dyDescent="0.25">
      <c r="B33" s="13"/>
      <c r="C33" s="12" t="s">
        <v>26</v>
      </c>
      <c r="D33" s="12">
        <f>VLOOKUP(C33,Sheet1!$A:$B,2,FALSE)</f>
        <v>31110082</v>
      </c>
      <c r="E33" s="11">
        <v>15737.699999999999</v>
      </c>
      <c r="F33" s="23">
        <v>4.6785232608864745E-4</v>
      </c>
      <c r="G33" s="11">
        <v>1692.8999999999999</v>
      </c>
      <c r="H33" s="11">
        <v>1705.2499999999998</v>
      </c>
      <c r="I33" s="11">
        <v>1798.3499999999997</v>
      </c>
      <c r="J33" s="11">
        <v>358.14999999999992</v>
      </c>
      <c r="K33" s="11">
        <v>797.05</v>
      </c>
      <c r="L33" s="11">
        <v>2305.6499999999996</v>
      </c>
      <c r="M33" s="11">
        <v>0</v>
      </c>
      <c r="N33" s="11">
        <v>621.29999999999995</v>
      </c>
      <c r="O33" s="11">
        <v>2511.7999999999997</v>
      </c>
      <c r="P33" s="11">
        <v>358.14999999999992</v>
      </c>
      <c r="Q33" s="11">
        <v>358.14999999999992</v>
      </c>
      <c r="R33" s="11">
        <v>3230.95</v>
      </c>
      <c r="S33" s="11">
        <v>15737.699999999997</v>
      </c>
    </row>
    <row r="34" spans="2:19" s="12" customFormat="1" x14ac:dyDescent="0.25">
      <c r="B34" s="13"/>
      <c r="C34" s="12" t="s">
        <v>27</v>
      </c>
      <c r="D34" s="12">
        <f>VLOOKUP(C34,Sheet1!$A:$B,2,FALSE)</f>
        <v>31110086</v>
      </c>
      <c r="E34" s="11">
        <v>1119.1000000000001</v>
      </c>
      <c r="F34" s="23">
        <v>3.3268745631560232E-5</v>
      </c>
      <c r="G34" s="11">
        <v>322.05</v>
      </c>
      <c r="H34" s="11">
        <v>189.99999999999997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607.05000000000007</v>
      </c>
      <c r="R34" s="11">
        <v>0</v>
      </c>
      <c r="S34" s="11">
        <v>1119.0999999999999</v>
      </c>
    </row>
    <row r="35" spans="2:19" s="12" customFormat="1" x14ac:dyDescent="0.25">
      <c r="B35" s="13"/>
      <c r="C35" s="12" t="s">
        <v>28</v>
      </c>
      <c r="D35" s="12">
        <f>VLOOKUP(C35,Sheet1!$A:$B,2,FALSE)</f>
        <v>31110087</v>
      </c>
      <c r="E35" s="11">
        <v>1350.8999999999999</v>
      </c>
      <c r="F35" s="23">
        <v>4.015972520210411E-5</v>
      </c>
      <c r="G35" s="11">
        <v>0</v>
      </c>
      <c r="H35" s="11">
        <v>0</v>
      </c>
      <c r="I35" s="11">
        <v>403.75</v>
      </c>
      <c r="J35" s="11">
        <v>543.39999999999986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403.75</v>
      </c>
      <c r="S35" s="11">
        <v>1350.8999999999999</v>
      </c>
    </row>
    <row r="36" spans="2:19" s="12" customFormat="1" x14ac:dyDescent="0.25">
      <c r="B36" s="13"/>
      <c r="C36" s="12" t="s">
        <v>29</v>
      </c>
      <c r="D36" s="12">
        <f>VLOOKUP(C36,Sheet1!$A:$B,2,FALSE)</f>
        <v>31110091</v>
      </c>
      <c r="E36" s="11">
        <v>277330.17499999999</v>
      </c>
      <c r="F36" s="23">
        <v>8.2445063426245056E-3</v>
      </c>
      <c r="G36" s="11">
        <v>29191.125</v>
      </c>
      <c r="H36" s="11">
        <v>24192.224999999999</v>
      </c>
      <c r="I36" s="11">
        <v>35176.6</v>
      </c>
      <c r="J36" s="11">
        <v>19209</v>
      </c>
      <c r="K36" s="11">
        <v>27845.449999999997</v>
      </c>
      <c r="L36" s="11">
        <v>17403.525000000001</v>
      </c>
      <c r="M36" s="11">
        <v>25089.974999999999</v>
      </c>
      <c r="N36" s="11">
        <v>26653.200000000001</v>
      </c>
      <c r="O36" s="11">
        <v>24428.775000000001</v>
      </c>
      <c r="P36" s="11">
        <v>16359</v>
      </c>
      <c r="Q36" s="11">
        <v>14701.725000000002</v>
      </c>
      <c r="R36" s="11">
        <v>17079.575000000001</v>
      </c>
      <c r="S36" s="11">
        <v>277330.17499999999</v>
      </c>
    </row>
    <row r="37" spans="2:19" s="12" customFormat="1" x14ac:dyDescent="0.25">
      <c r="B37" s="13"/>
      <c r="C37" s="12" t="s">
        <v>30</v>
      </c>
      <c r="D37" s="12">
        <f>VLOOKUP(C37,Sheet1!$A:$B,2,FALSE)</f>
        <v>31110096</v>
      </c>
      <c r="E37" s="11">
        <v>1385.1</v>
      </c>
      <c r="F37" s="23">
        <v>4.1176427105954845E-5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1385.1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1385.1</v>
      </c>
    </row>
    <row r="38" spans="2:19" s="12" customFormat="1" x14ac:dyDescent="0.25">
      <c r="B38" s="13"/>
      <c r="C38" s="12" t="s">
        <v>31</v>
      </c>
      <c r="D38" s="12">
        <f>VLOOKUP(C38,Sheet1!$A:$B,2,FALSE)</f>
        <v>31111011</v>
      </c>
      <c r="E38" s="11">
        <v>3317.3999999999996</v>
      </c>
      <c r="F38" s="23">
        <v>9.8620084673521478E-5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1623.5499999999997</v>
      </c>
      <c r="M38" s="11">
        <v>0</v>
      </c>
      <c r="N38" s="11">
        <v>0</v>
      </c>
      <c r="O38" s="11">
        <v>70.3</v>
      </c>
      <c r="P38" s="11">
        <v>0</v>
      </c>
      <c r="Q38" s="11">
        <v>1623.5499999999997</v>
      </c>
      <c r="R38" s="11">
        <v>0</v>
      </c>
      <c r="S38" s="11">
        <v>3317.3999999999996</v>
      </c>
    </row>
    <row r="39" spans="2:19" s="12" customFormat="1" x14ac:dyDescent="0.25">
      <c r="B39" s="13"/>
      <c r="C39" s="12" t="s">
        <v>32</v>
      </c>
      <c r="D39" s="12">
        <f>VLOOKUP(C39,Sheet1!$A:$B,2,FALSE)</f>
        <v>31111012</v>
      </c>
      <c r="E39" s="11">
        <v>5147.0999999999995</v>
      </c>
      <c r="F39" s="23">
        <v>1.5301363652953591E-4</v>
      </c>
      <c r="G39" s="11">
        <v>0</v>
      </c>
      <c r="H39" s="11">
        <v>0</v>
      </c>
      <c r="I39" s="11">
        <v>571.89999999999986</v>
      </c>
      <c r="J39" s="11">
        <v>0</v>
      </c>
      <c r="K39" s="11">
        <v>0</v>
      </c>
      <c r="L39" s="11">
        <v>571.89999999999986</v>
      </c>
      <c r="M39" s="11">
        <v>1143.7999999999997</v>
      </c>
      <c r="N39" s="11">
        <v>571.89999999999986</v>
      </c>
      <c r="O39" s="11">
        <v>1143.7999999999997</v>
      </c>
      <c r="P39" s="11">
        <v>0</v>
      </c>
      <c r="Q39" s="11">
        <v>571.89999999999986</v>
      </c>
      <c r="R39" s="11">
        <v>571.89999999999986</v>
      </c>
      <c r="S39" s="11">
        <v>5147.0999999999985</v>
      </c>
    </row>
    <row r="40" spans="2:19" s="12" customFormat="1" x14ac:dyDescent="0.25">
      <c r="B40" s="13"/>
      <c r="C40" s="12" t="s">
        <v>33</v>
      </c>
      <c r="D40" s="12">
        <f>VLOOKUP(C40,Sheet1!$A:$B,2,FALSE)</f>
        <v>31111013</v>
      </c>
      <c r="E40" s="11">
        <v>18466.099999999999</v>
      </c>
      <c r="F40" s="23">
        <v>5.4896254464029516E-4</v>
      </c>
      <c r="G40" s="11">
        <v>0</v>
      </c>
      <c r="H40" s="11">
        <v>0</v>
      </c>
      <c r="I40" s="11">
        <v>3150.1999999999994</v>
      </c>
      <c r="J40" s="11">
        <v>0</v>
      </c>
      <c r="K40" s="11">
        <v>0</v>
      </c>
      <c r="L40" s="11">
        <v>1765.1</v>
      </c>
      <c r="M40" s="11">
        <v>3530.2</v>
      </c>
      <c r="N40" s="11">
        <v>3150.1999999999994</v>
      </c>
      <c r="O40" s="11">
        <v>3530.2</v>
      </c>
      <c r="P40" s="11">
        <v>0</v>
      </c>
      <c r="Q40" s="11">
        <v>1575.0999999999997</v>
      </c>
      <c r="R40" s="11">
        <v>1765.1</v>
      </c>
      <c r="S40" s="11">
        <v>18466.099999999995</v>
      </c>
    </row>
    <row r="41" spans="2:19" s="12" customFormat="1" x14ac:dyDescent="0.25">
      <c r="B41" s="13"/>
      <c r="C41" s="12" t="s">
        <v>34</v>
      </c>
      <c r="D41" s="12">
        <f>VLOOKUP(C41,Sheet1!$A:$B,2,FALSE)</f>
        <v>31111014</v>
      </c>
      <c r="E41" s="11">
        <v>2870.9</v>
      </c>
      <c r="F41" s="23">
        <v>8.5346476484359095E-5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1710</v>
      </c>
      <c r="N41" s="11">
        <v>0</v>
      </c>
      <c r="O41" s="11">
        <v>855</v>
      </c>
      <c r="P41" s="11">
        <v>305.89999999999998</v>
      </c>
      <c r="Q41" s="11">
        <v>0</v>
      </c>
      <c r="R41" s="11">
        <v>0</v>
      </c>
      <c r="S41" s="11">
        <v>2870.9</v>
      </c>
    </row>
    <row r="42" spans="2:19" s="12" customFormat="1" ht="15" customHeight="1" x14ac:dyDescent="0.25">
      <c r="B42" s="13"/>
      <c r="C42" s="12" t="s">
        <v>35</v>
      </c>
      <c r="D42" s="12">
        <f>VLOOKUP(C42,Sheet1!$A:$B,2,FALSE)</f>
        <v>31111016</v>
      </c>
      <c r="E42" s="11">
        <v>7801.4</v>
      </c>
      <c r="F42" s="23">
        <v>2.3192100095617368E-4</v>
      </c>
      <c r="G42" s="11">
        <v>959.5</v>
      </c>
      <c r="H42" s="11">
        <v>0</v>
      </c>
      <c r="I42" s="11">
        <v>1960.8</v>
      </c>
      <c r="J42" s="11">
        <v>0</v>
      </c>
      <c r="K42" s="11">
        <v>0</v>
      </c>
      <c r="L42" s="11">
        <v>0</v>
      </c>
      <c r="M42" s="11">
        <v>1960.8</v>
      </c>
      <c r="N42" s="11">
        <v>959.5</v>
      </c>
      <c r="O42" s="11">
        <v>1960.8</v>
      </c>
      <c r="P42" s="11">
        <v>0</v>
      </c>
      <c r="Q42" s="11">
        <v>0</v>
      </c>
      <c r="R42" s="11">
        <v>0</v>
      </c>
      <c r="S42" s="11">
        <v>7801.4000000000005</v>
      </c>
    </row>
    <row r="43" spans="2:19" s="12" customFormat="1" x14ac:dyDescent="0.25">
      <c r="B43" s="13"/>
      <c r="C43" s="12" t="s">
        <v>36</v>
      </c>
      <c r="D43" s="12">
        <f>VLOOKUP(C43,Sheet1!$A:$B,2,FALSE)</f>
        <v>31111021</v>
      </c>
      <c r="E43" s="11">
        <v>198160.07249999995</v>
      </c>
      <c r="F43" s="23">
        <v>5.8909275724546789E-3</v>
      </c>
      <c r="G43" s="11">
        <v>13753.862499999997</v>
      </c>
      <c r="H43" s="11">
        <v>19504.782499999998</v>
      </c>
      <c r="I43" s="11">
        <v>7052.1824999999999</v>
      </c>
      <c r="J43" s="11">
        <v>14381.337499999998</v>
      </c>
      <c r="K43" s="11">
        <v>32768.777499999997</v>
      </c>
      <c r="L43" s="11">
        <v>22619.974999999999</v>
      </c>
      <c r="M43" s="11">
        <v>16286.419999999996</v>
      </c>
      <c r="N43" s="11">
        <v>12257.897499999997</v>
      </c>
      <c r="O43" s="11">
        <v>19605.767499999998</v>
      </c>
      <c r="P43" s="11">
        <v>13051.622499999998</v>
      </c>
      <c r="Q43" s="11">
        <v>12914.062499999998</v>
      </c>
      <c r="R43" s="11">
        <v>13963.384999999998</v>
      </c>
      <c r="S43" s="11">
        <v>198160.07249999998</v>
      </c>
    </row>
    <row r="44" spans="2:19" s="12" customFormat="1" x14ac:dyDescent="0.25">
      <c r="B44" s="13"/>
      <c r="C44" s="12" t="s">
        <v>37</v>
      </c>
      <c r="D44" s="12">
        <f>VLOOKUP(C44,Sheet1!$A:$B,2,FALSE)</f>
        <v>31111022</v>
      </c>
      <c r="E44" s="11">
        <v>24141.78</v>
      </c>
      <c r="F44" s="23">
        <v>7.176898739282352E-4</v>
      </c>
      <c r="G44" s="11">
        <v>1061.4824999999998</v>
      </c>
      <c r="H44" s="11">
        <v>3118.2324999999996</v>
      </c>
      <c r="I44" s="11">
        <v>650.74999999999989</v>
      </c>
      <c r="J44" s="11">
        <v>3131.1999999999994</v>
      </c>
      <c r="K44" s="11">
        <v>2807.25</v>
      </c>
      <c r="L44" s="11">
        <v>1477.2499999999998</v>
      </c>
      <c r="M44" s="11">
        <v>391.39999999999992</v>
      </c>
      <c r="N44" s="11">
        <v>389.49999999999994</v>
      </c>
      <c r="O44" s="11">
        <v>3817.0999999999995</v>
      </c>
      <c r="P44" s="11">
        <v>2374.0499999999997</v>
      </c>
      <c r="Q44" s="11">
        <v>2768.9649999999997</v>
      </c>
      <c r="R44" s="11">
        <v>2154.5999999999995</v>
      </c>
      <c r="S44" s="11">
        <v>24141.779999999995</v>
      </c>
    </row>
    <row r="45" spans="2:19" s="12" customFormat="1" x14ac:dyDescent="0.25">
      <c r="B45" s="13"/>
      <c r="C45" s="12" t="s">
        <v>38</v>
      </c>
      <c r="D45" s="12">
        <f>VLOOKUP(C45,Sheet1!$A:$B,2,FALSE)</f>
        <v>31111031</v>
      </c>
      <c r="E45" s="11">
        <v>72548.650000000009</v>
      </c>
      <c r="F45" s="23">
        <v>2.1567353969824789E-3</v>
      </c>
      <c r="G45" s="11">
        <v>4976.1000000000004</v>
      </c>
      <c r="H45" s="11">
        <v>10716</v>
      </c>
      <c r="I45" s="11">
        <v>3515.95</v>
      </c>
      <c r="J45" s="11">
        <v>6513.2000000000007</v>
      </c>
      <c r="K45" s="11">
        <v>10033.9</v>
      </c>
      <c r="L45" s="11">
        <v>7489.8</v>
      </c>
      <c r="M45" s="11">
        <v>1803.1000000000001</v>
      </c>
      <c r="N45" s="11">
        <v>2467.15</v>
      </c>
      <c r="O45" s="11">
        <v>9044</v>
      </c>
      <c r="P45" s="11">
        <v>6312.7499999999991</v>
      </c>
      <c r="Q45" s="11">
        <v>5093.9000000000005</v>
      </c>
      <c r="R45" s="11">
        <v>4582.8</v>
      </c>
      <c r="S45" s="11">
        <v>72548.650000000009</v>
      </c>
    </row>
    <row r="46" spans="2:19" s="12" customFormat="1" x14ac:dyDescent="0.25">
      <c r="B46" s="13"/>
      <c r="C46" s="12" t="s">
        <v>39</v>
      </c>
      <c r="D46" s="12">
        <f>VLOOKUP(C46,Sheet1!$A:$B,2,FALSE)</f>
        <v>31111033</v>
      </c>
      <c r="E46" s="11">
        <v>130.14999999999998</v>
      </c>
      <c r="F46" s="23">
        <v>3.8691155785430823E-6</v>
      </c>
      <c r="G46" s="11">
        <v>0</v>
      </c>
      <c r="H46" s="11">
        <v>-2121.3499999999995</v>
      </c>
      <c r="I46" s="11">
        <v>0</v>
      </c>
      <c r="J46" s="11">
        <v>0</v>
      </c>
      <c r="K46" s="11">
        <v>0</v>
      </c>
      <c r="L46" s="11">
        <v>0</v>
      </c>
      <c r="M46" s="11">
        <v>2251.5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130.15000000000055</v>
      </c>
    </row>
    <row r="47" spans="2:19" s="12" customFormat="1" x14ac:dyDescent="0.25">
      <c r="B47" s="13"/>
      <c r="C47" s="12" t="s">
        <v>40</v>
      </c>
      <c r="D47" s="12">
        <f>VLOOKUP(C47,Sheet1!$A:$B,2,FALSE)</f>
        <v>31111041</v>
      </c>
      <c r="E47" s="11">
        <v>169257.21549999999</v>
      </c>
      <c r="F47" s="23">
        <v>5.0316998023194285E-3</v>
      </c>
      <c r="G47" s="11">
        <v>11270.078</v>
      </c>
      <c r="H47" s="11">
        <v>20623.549999999996</v>
      </c>
      <c r="I47" s="11">
        <v>6445.75</v>
      </c>
      <c r="J47" s="11">
        <v>12888.649999999998</v>
      </c>
      <c r="K47" s="11">
        <v>17470.5</v>
      </c>
      <c r="L47" s="11">
        <v>20528.3125</v>
      </c>
      <c r="M47" s="11">
        <v>12996.474999999999</v>
      </c>
      <c r="N47" s="11">
        <v>6716.5</v>
      </c>
      <c r="O47" s="11">
        <v>19014.25</v>
      </c>
      <c r="P47" s="11">
        <v>13378.849999999999</v>
      </c>
      <c r="Q47" s="11">
        <v>14444.749999999998</v>
      </c>
      <c r="R47" s="11">
        <v>13479.55</v>
      </c>
      <c r="S47" s="11">
        <v>169257.21549999999</v>
      </c>
    </row>
    <row r="48" spans="2:19" s="12" customFormat="1" x14ac:dyDescent="0.25">
      <c r="B48" s="13"/>
      <c r="C48" s="12" t="s">
        <v>41</v>
      </c>
      <c r="D48" s="12">
        <f>VLOOKUP(C48,Sheet1!$A:$B,2,FALSE)</f>
        <v>31111051</v>
      </c>
      <c r="E48" s="11">
        <v>5144.25</v>
      </c>
      <c r="F48" s="23">
        <v>1.5292891137088169E-4</v>
      </c>
      <c r="G48" s="11">
        <v>270.75</v>
      </c>
      <c r="H48" s="11">
        <v>541.5</v>
      </c>
      <c r="I48" s="11">
        <v>0</v>
      </c>
      <c r="J48" s="11">
        <v>812.25</v>
      </c>
      <c r="K48" s="11">
        <v>812.25</v>
      </c>
      <c r="L48" s="11">
        <v>1083</v>
      </c>
      <c r="M48" s="11">
        <v>-270.75</v>
      </c>
      <c r="N48" s="11">
        <v>541.5</v>
      </c>
      <c r="O48" s="11">
        <v>0</v>
      </c>
      <c r="P48" s="11">
        <v>812.25</v>
      </c>
      <c r="Q48" s="11">
        <v>270.75</v>
      </c>
      <c r="R48" s="11">
        <v>270.75</v>
      </c>
      <c r="S48" s="11">
        <v>5144.25</v>
      </c>
    </row>
    <row r="49" spans="2:19" s="12" customFormat="1" x14ac:dyDescent="0.25">
      <c r="B49" s="13"/>
      <c r="C49" s="12" t="s">
        <v>42</v>
      </c>
      <c r="D49" s="12">
        <f>VLOOKUP(C49,Sheet1!$A:$B,2,FALSE)</f>
        <v>31111061</v>
      </c>
      <c r="E49" s="11">
        <v>9773.6</v>
      </c>
      <c r="F49" s="23">
        <v>2.9055081074489953E-4</v>
      </c>
      <c r="G49" s="11">
        <v>548.15</v>
      </c>
      <c r="H49" s="11">
        <v>1118.1500000000001</v>
      </c>
      <c r="I49" s="11">
        <v>286.89999999999998</v>
      </c>
      <c r="J49" s="11">
        <v>261.25</v>
      </c>
      <c r="K49" s="11">
        <v>1591.25</v>
      </c>
      <c r="L49" s="11">
        <v>930.05</v>
      </c>
      <c r="M49" s="11">
        <v>1151.4000000000001</v>
      </c>
      <c r="N49" s="11">
        <v>382.85</v>
      </c>
      <c r="O49" s="11">
        <v>1070.6499999999999</v>
      </c>
      <c r="P49" s="11">
        <v>1501.95</v>
      </c>
      <c r="Q49" s="11">
        <v>471.2</v>
      </c>
      <c r="R49" s="11">
        <v>459.8</v>
      </c>
      <c r="S49" s="11">
        <v>9773.6</v>
      </c>
    </row>
    <row r="50" spans="2:19" s="12" customFormat="1" x14ac:dyDescent="0.25">
      <c r="B50" s="13"/>
      <c r="C50" s="12" t="s">
        <v>43</v>
      </c>
      <c r="D50" s="12">
        <f>VLOOKUP(C50,Sheet1!$A:$B,2,FALSE)</f>
        <v>31111062</v>
      </c>
      <c r="E50" s="11">
        <v>-43.7</v>
      </c>
      <c r="F50" s="23">
        <v>-1.2991190993648308E-6</v>
      </c>
      <c r="G50" s="11">
        <v>453.15</v>
      </c>
      <c r="H50" s="11">
        <v>0</v>
      </c>
      <c r="I50" s="11">
        <v>0</v>
      </c>
      <c r="J50" s="11">
        <v>0</v>
      </c>
      <c r="K50" s="11">
        <v>0</v>
      </c>
      <c r="L50" s="11">
        <v>-1740.4</v>
      </c>
      <c r="M50" s="11">
        <v>0</v>
      </c>
      <c r="N50" s="11">
        <v>0</v>
      </c>
      <c r="O50" s="11">
        <v>813.19999999999993</v>
      </c>
      <c r="P50" s="11">
        <v>-995.59999999999991</v>
      </c>
      <c r="Q50" s="11">
        <v>745.74999999999989</v>
      </c>
      <c r="R50" s="11">
        <v>680.19999999999993</v>
      </c>
      <c r="S50" s="11">
        <v>-43.700000000000273</v>
      </c>
    </row>
    <row r="51" spans="2:19" s="12" customFormat="1" x14ac:dyDescent="0.25">
      <c r="B51" s="13"/>
      <c r="C51" s="12" t="s">
        <v>44</v>
      </c>
      <c r="D51" s="12">
        <f>VLOOKUP(C51,Sheet1!$A:$B,2,FALSE)</f>
        <v>31111063</v>
      </c>
      <c r="E51" s="11">
        <v>40582.1</v>
      </c>
      <c r="F51" s="23">
        <v>1.2064297757971051E-3</v>
      </c>
      <c r="G51" s="11">
        <v>0</v>
      </c>
      <c r="H51" s="11">
        <v>8167.15</v>
      </c>
      <c r="I51" s="11">
        <v>0</v>
      </c>
      <c r="J51" s="11">
        <v>2419.65</v>
      </c>
      <c r="K51" s="11">
        <v>4552.3999999999996</v>
      </c>
      <c r="L51" s="11">
        <v>6032.5</v>
      </c>
      <c r="M51" s="11">
        <v>3709.75</v>
      </c>
      <c r="N51" s="11">
        <v>0</v>
      </c>
      <c r="O51" s="11">
        <v>5293.4000000000005</v>
      </c>
      <c r="P51" s="11">
        <v>2419.65</v>
      </c>
      <c r="Q51" s="11">
        <v>1083.95</v>
      </c>
      <c r="R51" s="11">
        <v>6903.65</v>
      </c>
      <c r="S51" s="11">
        <v>40582.1</v>
      </c>
    </row>
    <row r="52" spans="2:19" s="12" customFormat="1" x14ac:dyDescent="0.25">
      <c r="B52" s="13"/>
      <c r="C52" s="12" t="s">
        <v>45</v>
      </c>
      <c r="D52" s="12">
        <f>VLOOKUP(C52,Sheet1!$A:$B,2,FALSE)</f>
        <v>31111071</v>
      </c>
      <c r="E52" s="11">
        <v>438952.33549999993</v>
      </c>
      <c r="F52" s="23">
        <v>1.3049230269081211E-2</v>
      </c>
      <c r="G52" s="11">
        <v>39980.816499999994</v>
      </c>
      <c r="H52" s="11">
        <v>66828.12999999999</v>
      </c>
      <c r="I52" s="11">
        <v>16728.55</v>
      </c>
      <c r="J52" s="11">
        <v>33935.7765</v>
      </c>
      <c r="K52" s="11">
        <v>37555.78</v>
      </c>
      <c r="L52" s="11">
        <v>61791.61</v>
      </c>
      <c r="M52" s="11">
        <v>24817.676500000001</v>
      </c>
      <c r="N52" s="11">
        <v>29800.303</v>
      </c>
      <c r="O52" s="11">
        <v>49437.24</v>
      </c>
      <c r="P52" s="11">
        <v>30085.739999999998</v>
      </c>
      <c r="Q52" s="11">
        <v>16193.576499999999</v>
      </c>
      <c r="R52" s="11">
        <v>31797.136499999997</v>
      </c>
      <c r="S52" s="11">
        <v>438952.33550000004</v>
      </c>
    </row>
    <row r="53" spans="2:19" s="12" customFormat="1" x14ac:dyDescent="0.25">
      <c r="B53" s="13"/>
      <c r="C53" s="12" t="s">
        <v>46</v>
      </c>
      <c r="D53" s="12">
        <f>VLOOKUP(C53,Sheet1!$A:$B,2,FALSE)</f>
        <v>31111072</v>
      </c>
      <c r="E53" s="11">
        <v>190.7885</v>
      </c>
      <c r="F53" s="23">
        <v>5.6717845375095418E-6</v>
      </c>
      <c r="G53" s="11">
        <v>0</v>
      </c>
      <c r="H53" s="11">
        <v>0</v>
      </c>
      <c r="I53" s="11">
        <v>0</v>
      </c>
      <c r="J53" s="11">
        <v>0</v>
      </c>
      <c r="K53" s="11">
        <v>190.7885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190.7885</v>
      </c>
    </row>
    <row r="54" spans="2:19" s="12" customFormat="1" x14ac:dyDescent="0.25">
      <c r="B54" s="13"/>
      <c r="C54" s="12" t="s">
        <v>47</v>
      </c>
      <c r="D54" s="12">
        <f>VLOOKUP(C54,Sheet1!$A:$B,2,FALSE)</f>
        <v>31111073</v>
      </c>
      <c r="E54" s="11">
        <v>2128</v>
      </c>
      <c r="F54" s="23">
        <v>6.3261451795156967E-5</v>
      </c>
      <c r="G54" s="11">
        <v>0</v>
      </c>
      <c r="H54" s="11">
        <v>0</v>
      </c>
      <c r="I54" s="11">
        <v>0</v>
      </c>
      <c r="J54" s="11">
        <v>304</v>
      </c>
      <c r="K54" s="11">
        <v>304</v>
      </c>
      <c r="L54" s="11">
        <v>304</v>
      </c>
      <c r="M54" s="11">
        <v>-304</v>
      </c>
      <c r="N54" s="11">
        <v>0</v>
      </c>
      <c r="O54" s="11">
        <v>0</v>
      </c>
      <c r="P54" s="11">
        <v>608</v>
      </c>
      <c r="Q54" s="11">
        <v>912</v>
      </c>
      <c r="R54" s="11">
        <v>0</v>
      </c>
      <c r="S54" s="11">
        <v>2128</v>
      </c>
    </row>
    <row r="55" spans="2:19" s="12" customFormat="1" x14ac:dyDescent="0.25">
      <c r="B55" s="13"/>
      <c r="C55" s="12" t="s">
        <v>48</v>
      </c>
      <c r="D55" s="12">
        <f>VLOOKUP(C55,Sheet1!$A:$B,2,FALSE)</f>
        <v>31111082</v>
      </c>
      <c r="E55" s="11">
        <v>422039.39999999997</v>
      </c>
      <c r="F55" s="23">
        <v>1.2546440394152711E-2</v>
      </c>
      <c r="G55" s="11">
        <v>40484.249999999993</v>
      </c>
      <c r="H55" s="11">
        <v>37961.999999999993</v>
      </c>
      <c r="I55" s="11">
        <v>13856.699999999999</v>
      </c>
      <c r="J55" s="11">
        <v>29971.549999999996</v>
      </c>
      <c r="K55" s="11">
        <v>51760.75</v>
      </c>
      <c r="L55" s="11">
        <v>49399.049999999996</v>
      </c>
      <c r="M55" s="11">
        <v>37064.249999999993</v>
      </c>
      <c r="N55" s="11">
        <v>32381.699999999997</v>
      </c>
      <c r="O55" s="11">
        <v>43251.6</v>
      </c>
      <c r="P55" s="11">
        <v>22818.05</v>
      </c>
      <c r="Q55" s="11">
        <v>25523.65</v>
      </c>
      <c r="R55" s="11">
        <v>37565.85</v>
      </c>
      <c r="S55" s="11">
        <v>422039.39999999991</v>
      </c>
    </row>
    <row r="56" spans="2:19" s="12" customFormat="1" x14ac:dyDescent="0.25">
      <c r="B56" s="13"/>
      <c r="C56" s="12" t="s">
        <v>49</v>
      </c>
      <c r="D56" s="12">
        <f>VLOOKUP(C56,Sheet1!$A:$B,2,FALSE)</f>
        <v>31111086</v>
      </c>
      <c r="E56" s="11">
        <v>17115.199999999997</v>
      </c>
      <c r="F56" s="23">
        <v>5.0880281943819095E-4</v>
      </c>
      <c r="G56" s="11">
        <v>8953.75</v>
      </c>
      <c r="H56" s="11">
        <v>4021.35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4140.0999999999995</v>
      </c>
      <c r="R56" s="11">
        <v>0</v>
      </c>
      <c r="S56" s="11">
        <v>17115.2</v>
      </c>
    </row>
    <row r="57" spans="2:19" s="12" customFormat="1" x14ac:dyDescent="0.25">
      <c r="B57" s="13"/>
      <c r="C57" s="12" t="s">
        <v>50</v>
      </c>
      <c r="D57" s="12">
        <f>VLOOKUP(C57,Sheet1!$A:$B,2,FALSE)</f>
        <v>31111087</v>
      </c>
      <c r="E57" s="11">
        <v>3523.55</v>
      </c>
      <c r="F57" s="23">
        <v>1.0474853781617733E-4</v>
      </c>
      <c r="G57" s="11">
        <v>0</v>
      </c>
      <c r="H57" s="11">
        <v>0</v>
      </c>
      <c r="I57" s="11">
        <v>0</v>
      </c>
      <c r="J57" s="11">
        <v>904.4</v>
      </c>
      <c r="K57" s="11">
        <v>2166.9499999999998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452.2</v>
      </c>
      <c r="S57" s="11">
        <v>3523.5499999999997</v>
      </c>
    </row>
    <row r="58" spans="2:19" s="12" customFormat="1" x14ac:dyDescent="0.25">
      <c r="B58" s="13"/>
      <c r="C58" s="12" t="s">
        <v>51</v>
      </c>
      <c r="D58" s="12">
        <f>VLOOKUP(C58,Sheet1!$A:$B,2,FALSE)</f>
        <v>31111091</v>
      </c>
      <c r="E58" s="11">
        <v>-6555</v>
      </c>
      <c r="F58" s="23">
        <v>-1.948678649047246E-4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-1561.8</v>
      </c>
      <c r="M58" s="11">
        <v>-3360.1499999999996</v>
      </c>
      <c r="N58" s="11">
        <v>0</v>
      </c>
      <c r="O58" s="11">
        <v>0</v>
      </c>
      <c r="P58" s="11">
        <v>-1041.675</v>
      </c>
      <c r="Q58" s="11">
        <v>-591.375</v>
      </c>
      <c r="R58" s="11">
        <v>0</v>
      </c>
      <c r="S58" s="11">
        <v>-6555</v>
      </c>
    </row>
    <row r="59" spans="2:19" s="12" customFormat="1" x14ac:dyDescent="0.25">
      <c r="B59" s="13" t="s">
        <v>52</v>
      </c>
      <c r="D59" s="12" t="e">
        <f>VLOOKUP(C59,Sheet1!$A:$B,2,FALSE)</f>
        <v>#N/A</v>
      </c>
      <c r="E59" s="15">
        <v>4500915.7569999993</v>
      </c>
      <c r="F59" s="25">
        <v>0.13380379003548773</v>
      </c>
      <c r="G59" s="15">
        <v>457665.14099999995</v>
      </c>
      <c r="H59" s="15">
        <v>387413.49599999998</v>
      </c>
      <c r="I59" s="15">
        <v>386656.64999999997</v>
      </c>
      <c r="J59" s="15">
        <v>421612.8974999999</v>
      </c>
      <c r="K59" s="15">
        <v>483864.12699999998</v>
      </c>
      <c r="L59" s="15">
        <v>378093.18849999999</v>
      </c>
      <c r="M59" s="15">
        <v>319779.78499999992</v>
      </c>
      <c r="N59" s="15">
        <v>357114.23399999994</v>
      </c>
      <c r="O59" s="15">
        <v>375676.02749999997</v>
      </c>
      <c r="P59" s="15">
        <v>316766.6985</v>
      </c>
      <c r="Q59" s="15">
        <v>296808.12950000004</v>
      </c>
      <c r="R59" s="15">
        <v>319465.38249999995</v>
      </c>
      <c r="S59" s="15">
        <v>4500915.7570000002</v>
      </c>
    </row>
    <row r="60" spans="2:19" s="12" customFormat="1" x14ac:dyDescent="0.25">
      <c r="B60" s="13"/>
      <c r="C60" s="12" t="s">
        <v>53</v>
      </c>
      <c r="D60" s="12">
        <f>VLOOKUP(C60,Sheet1!$A:$B,2,FALSE)</f>
        <v>31200008</v>
      </c>
      <c r="E60" s="11">
        <v>152604.20000000001</v>
      </c>
      <c r="F60" s="23">
        <v>4.5366368618601945E-3</v>
      </c>
      <c r="G60" s="11">
        <v>9439.2000000000007</v>
      </c>
      <c r="H60" s="11">
        <v>12420.3</v>
      </c>
      <c r="I60" s="11">
        <v>12781.299999999997</v>
      </c>
      <c r="J60" s="11">
        <v>11439.9</v>
      </c>
      <c r="K60" s="11">
        <v>10341.699999999999</v>
      </c>
      <c r="L60" s="11">
        <v>11472.199999999999</v>
      </c>
      <c r="M60" s="11">
        <v>13980.199999999999</v>
      </c>
      <c r="N60" s="11">
        <v>17022.099999999999</v>
      </c>
      <c r="O60" s="11">
        <v>17487.599999999999</v>
      </c>
      <c r="P60" s="11">
        <v>13702.799999999997</v>
      </c>
      <c r="Q60" s="11">
        <v>10341.699999999999</v>
      </c>
      <c r="R60" s="11">
        <v>12175.199999999999</v>
      </c>
      <c r="S60" s="11">
        <v>152604.20000000001</v>
      </c>
    </row>
    <row r="61" spans="2:19" s="12" customFormat="1" x14ac:dyDescent="0.25">
      <c r="B61" s="13"/>
      <c r="C61" s="12" t="s">
        <v>54</v>
      </c>
      <c r="D61" s="12">
        <f>VLOOKUP(C61,Sheet1!$A:$B,2,FALSE)</f>
        <v>31200011</v>
      </c>
      <c r="E61" s="11">
        <v>433831.74999999994</v>
      </c>
      <c r="F61" s="23">
        <v>1.2897004858944355E-2</v>
      </c>
      <c r="G61" s="11">
        <v>16017.949999999999</v>
      </c>
      <c r="H61" s="11">
        <v>20538.05</v>
      </c>
      <c r="I61" s="11">
        <v>39689.1</v>
      </c>
      <c r="J61" s="11">
        <v>12785.099999999999</v>
      </c>
      <c r="K61" s="11">
        <v>44366.899999999994</v>
      </c>
      <c r="L61" s="11">
        <v>38685.899999999994</v>
      </c>
      <c r="M61" s="11">
        <v>50382.299999999996</v>
      </c>
      <c r="N61" s="11">
        <v>50606.499999999993</v>
      </c>
      <c r="O61" s="11">
        <v>57908.2</v>
      </c>
      <c r="P61" s="11">
        <v>53915.35</v>
      </c>
      <c r="Q61" s="11">
        <v>28112.399999999998</v>
      </c>
      <c r="R61" s="11">
        <v>20823.999999999996</v>
      </c>
      <c r="S61" s="11">
        <v>433831.75</v>
      </c>
    </row>
    <row r="62" spans="2:19" s="12" customFormat="1" x14ac:dyDescent="0.25">
      <c r="B62" s="13"/>
      <c r="C62" s="12" t="s">
        <v>55</v>
      </c>
      <c r="D62" s="12">
        <f>VLOOKUP(C62,Sheet1!$A:$B,2,FALSE)</f>
        <v>31200012</v>
      </c>
      <c r="E62" s="11">
        <v>295919.3</v>
      </c>
      <c r="F62" s="23">
        <v>8.7971261899467083E-3</v>
      </c>
      <c r="G62" s="11">
        <v>17003.100000000002</v>
      </c>
      <c r="H62" s="11">
        <v>13520.4</v>
      </c>
      <c r="I62" s="11">
        <v>22047.600000000002</v>
      </c>
      <c r="J62" s="11">
        <v>18509.8</v>
      </c>
      <c r="K62" s="11">
        <v>31044.100000000002</v>
      </c>
      <c r="L62" s="11">
        <v>32913.700000000004</v>
      </c>
      <c r="M62" s="11">
        <v>34420.400000000001</v>
      </c>
      <c r="N62" s="11">
        <v>32550.799999999999</v>
      </c>
      <c r="O62" s="11">
        <v>28650.1</v>
      </c>
      <c r="P62" s="11">
        <v>27092.1</v>
      </c>
      <c r="Q62" s="11">
        <v>26102.2</v>
      </c>
      <c r="R62" s="11">
        <v>12065</v>
      </c>
      <c r="S62" s="11">
        <v>295919.3</v>
      </c>
    </row>
    <row r="63" spans="2:19" s="12" customFormat="1" x14ac:dyDescent="0.25">
      <c r="B63" s="13"/>
      <c r="C63" s="12" t="s">
        <v>56</v>
      </c>
      <c r="D63" s="12">
        <f>VLOOKUP(C63,Sheet1!$A:$B,2,FALSE)</f>
        <v>31200013</v>
      </c>
      <c r="E63" s="11">
        <v>1091984.1499999999</v>
      </c>
      <c r="F63" s="23">
        <v>3.2462642230404348E-2</v>
      </c>
      <c r="G63" s="11">
        <v>58688.149999999994</v>
      </c>
      <c r="H63" s="11">
        <v>49513.049999999996</v>
      </c>
      <c r="I63" s="11">
        <v>80154.349999999991</v>
      </c>
      <c r="J63" s="11">
        <v>62342.799999999996</v>
      </c>
      <c r="K63" s="11">
        <v>101753.54999999999</v>
      </c>
      <c r="L63" s="11">
        <v>120845.69999999998</v>
      </c>
      <c r="M63" s="11">
        <v>131484.74999999997</v>
      </c>
      <c r="N63" s="11">
        <v>131650.99999999997</v>
      </c>
      <c r="O63" s="11">
        <v>128112.25</v>
      </c>
      <c r="P63" s="11">
        <v>98484.599999999991</v>
      </c>
      <c r="Q63" s="11">
        <v>90049.55</v>
      </c>
      <c r="R63" s="11">
        <v>38904.399999999994</v>
      </c>
      <c r="S63" s="11">
        <v>1091984.1499999999</v>
      </c>
    </row>
    <row r="64" spans="2:19" s="12" customFormat="1" x14ac:dyDescent="0.25">
      <c r="B64" s="13"/>
      <c r="C64" s="12" t="s">
        <v>57</v>
      </c>
      <c r="D64" s="12">
        <f>VLOOKUP(C64,Sheet1!$A:$B,2,FALSE)</f>
        <v>31200014</v>
      </c>
      <c r="E64" s="11">
        <v>25175</v>
      </c>
      <c r="F64" s="23">
        <v>7.4840556811234813E-4</v>
      </c>
      <c r="G64" s="11">
        <v>5129.9999999999991</v>
      </c>
      <c r="H64" s="11">
        <v>3799.9999999999995</v>
      </c>
      <c r="I64" s="11">
        <v>1709.9999999999998</v>
      </c>
      <c r="J64" s="11">
        <v>854.99999999999989</v>
      </c>
      <c r="K64" s="11">
        <v>1709.9999999999998</v>
      </c>
      <c r="L64" s="11">
        <v>0</v>
      </c>
      <c r="M64" s="11">
        <v>1709.9999999999998</v>
      </c>
      <c r="N64" s="11">
        <v>0</v>
      </c>
      <c r="O64" s="11">
        <v>1709.9999999999998</v>
      </c>
      <c r="P64" s="11">
        <v>0</v>
      </c>
      <c r="Q64" s="11">
        <v>5129.9999999999991</v>
      </c>
      <c r="R64" s="11">
        <v>3419.9999999999995</v>
      </c>
      <c r="S64" s="11">
        <v>25174.999999999996</v>
      </c>
    </row>
    <row r="65" spans="2:19" s="12" customFormat="1" x14ac:dyDescent="0.25">
      <c r="B65" s="13"/>
      <c r="C65" s="12" t="s">
        <v>58</v>
      </c>
      <c r="D65" s="12">
        <f>VLOOKUP(C65,Sheet1!$A:$B,2,FALSE)</f>
        <v>31200016</v>
      </c>
      <c r="E65" s="11">
        <v>348033.44999999995</v>
      </c>
      <c r="F65" s="23">
        <v>1.0346382199378369E-2</v>
      </c>
      <c r="G65" s="11">
        <v>23238.899999999998</v>
      </c>
      <c r="H65" s="11">
        <v>14498.899999999998</v>
      </c>
      <c r="I65" s="11">
        <v>18274.199999999997</v>
      </c>
      <c r="J65" s="11">
        <v>26930.6</v>
      </c>
      <c r="K65" s="11">
        <v>27931.899999999998</v>
      </c>
      <c r="L65" s="11">
        <v>42911.499999999993</v>
      </c>
      <c r="M65" s="11">
        <v>43536.6</v>
      </c>
      <c r="N65" s="11">
        <v>42974.2</v>
      </c>
      <c r="O65" s="11">
        <v>34253.199999999997</v>
      </c>
      <c r="P65" s="11">
        <v>27829.3</v>
      </c>
      <c r="Q65" s="11">
        <v>33053.35</v>
      </c>
      <c r="R65" s="11">
        <v>12600.8</v>
      </c>
      <c r="S65" s="11">
        <v>348033.44999999995</v>
      </c>
    </row>
    <row r="66" spans="2:19" s="12" customFormat="1" x14ac:dyDescent="0.25">
      <c r="B66" s="13"/>
      <c r="C66" s="12" t="s">
        <v>59</v>
      </c>
      <c r="D66" s="12">
        <f>VLOOKUP(C66,Sheet1!$A:$B,2,FALSE)</f>
        <v>31200021</v>
      </c>
      <c r="E66" s="11">
        <v>1431370.9944999996</v>
      </c>
      <c r="F66" s="23">
        <v>4.2551977053358843E-2</v>
      </c>
      <c r="G66" s="11">
        <v>93536.334999999992</v>
      </c>
      <c r="H66" s="11">
        <v>105532.175</v>
      </c>
      <c r="I66" s="11">
        <v>93722.487499999988</v>
      </c>
      <c r="J66" s="11">
        <v>95930.239999999991</v>
      </c>
      <c r="K66" s="11">
        <v>175577.57499999998</v>
      </c>
      <c r="L66" s="11">
        <v>109254.27499999999</v>
      </c>
      <c r="M66" s="11">
        <v>95284.952499999999</v>
      </c>
      <c r="N66" s="11">
        <v>167853.83749999999</v>
      </c>
      <c r="O66" s="11">
        <v>160597.73749999999</v>
      </c>
      <c r="P66" s="11">
        <v>156426.1925</v>
      </c>
      <c r="Q66" s="11">
        <v>102129.56949999998</v>
      </c>
      <c r="R66" s="11">
        <v>75525.617499999993</v>
      </c>
      <c r="S66" s="11">
        <v>1431370.9945</v>
      </c>
    </row>
    <row r="67" spans="2:19" s="12" customFormat="1" x14ac:dyDescent="0.25">
      <c r="B67" s="13"/>
      <c r="C67" s="12" t="s">
        <v>60</v>
      </c>
      <c r="D67" s="12">
        <f>VLOOKUP(C67,Sheet1!$A:$B,2,FALSE)</f>
        <v>31200022</v>
      </c>
      <c r="E67" s="11">
        <v>180438.72500000001</v>
      </c>
      <c r="F67" s="23">
        <v>5.3641051238567132E-3</v>
      </c>
      <c r="G67" s="11">
        <v>14290.327500000001</v>
      </c>
      <c r="H67" s="11">
        <v>12672.715</v>
      </c>
      <c r="I67" s="11">
        <v>15203.752500000001</v>
      </c>
      <c r="J67" s="11">
        <v>16807.162499999999</v>
      </c>
      <c r="K67" s="11">
        <v>13673.349999999999</v>
      </c>
      <c r="L67" s="11">
        <v>13183.387499999999</v>
      </c>
      <c r="M67" s="11">
        <v>14845.65</v>
      </c>
      <c r="N67" s="11">
        <v>17822.9025</v>
      </c>
      <c r="O67" s="11">
        <v>15810.137500000001</v>
      </c>
      <c r="P67" s="11">
        <v>18234.9175</v>
      </c>
      <c r="Q67" s="11">
        <v>14150.297499999999</v>
      </c>
      <c r="R67" s="11">
        <v>13744.125</v>
      </c>
      <c r="S67" s="11">
        <v>180438.72499999998</v>
      </c>
    </row>
    <row r="68" spans="2:19" s="12" customFormat="1" x14ac:dyDescent="0.25">
      <c r="B68" s="13"/>
      <c r="C68" s="12" t="s">
        <v>61</v>
      </c>
      <c r="D68" s="12">
        <f>VLOOKUP(C68,Sheet1!$A:$B,2,FALSE)</f>
        <v>31200031</v>
      </c>
      <c r="E68" s="11">
        <v>4046693.1499999994</v>
      </c>
      <c r="F68" s="23">
        <v>0.12030060321358876</v>
      </c>
      <c r="G68" s="11">
        <v>290556.55</v>
      </c>
      <c r="H68" s="11">
        <v>284345.45</v>
      </c>
      <c r="I68" s="11">
        <v>302965.45</v>
      </c>
      <c r="J68" s="11">
        <v>394894.1</v>
      </c>
      <c r="K68" s="11">
        <v>353490.24999999994</v>
      </c>
      <c r="L68" s="11">
        <v>321835.3</v>
      </c>
      <c r="M68" s="11">
        <v>375526.44999999995</v>
      </c>
      <c r="N68" s="11">
        <v>392823.1</v>
      </c>
      <c r="O68" s="11">
        <v>327651.20000000001</v>
      </c>
      <c r="P68" s="11">
        <v>328080.59999999998</v>
      </c>
      <c r="Q68" s="11">
        <v>594561.29999999993</v>
      </c>
      <c r="R68" s="11">
        <v>79963.399999999994</v>
      </c>
      <c r="S68" s="11">
        <v>4046693.15</v>
      </c>
    </row>
    <row r="69" spans="2:19" s="12" customFormat="1" x14ac:dyDescent="0.25">
      <c r="B69" s="13"/>
      <c r="C69" s="12" t="s">
        <v>62</v>
      </c>
      <c r="D69" s="12">
        <f>VLOOKUP(C69,Sheet1!$A:$B,2,FALSE)</f>
        <v>31200032</v>
      </c>
      <c r="E69" s="11">
        <v>1337.6</v>
      </c>
      <c r="F69" s="23">
        <v>3.9764341128384377E-5</v>
      </c>
      <c r="G69" s="11">
        <v>0</v>
      </c>
      <c r="H69" s="11">
        <v>0</v>
      </c>
      <c r="I69" s="11">
        <v>71.25</v>
      </c>
      <c r="J69" s="11">
        <v>35.15</v>
      </c>
      <c r="K69" s="11">
        <v>212.79999999999998</v>
      </c>
      <c r="L69" s="11">
        <v>35.15</v>
      </c>
      <c r="M69" s="11">
        <v>332.49999999999994</v>
      </c>
      <c r="N69" s="11">
        <v>332.49999999999994</v>
      </c>
      <c r="O69" s="11">
        <v>70.3</v>
      </c>
      <c r="P69" s="11">
        <v>105.44999999999999</v>
      </c>
      <c r="Q69" s="11">
        <v>142.5</v>
      </c>
      <c r="R69" s="11">
        <v>0</v>
      </c>
      <c r="S69" s="11">
        <v>1337.6</v>
      </c>
    </row>
    <row r="70" spans="2:19" s="12" customFormat="1" x14ac:dyDescent="0.25">
      <c r="B70" s="13"/>
      <c r="C70" s="12" t="s">
        <v>63</v>
      </c>
      <c r="D70" s="12">
        <f>VLOOKUP(C70,Sheet1!$A:$B,2,FALSE)</f>
        <v>31200033</v>
      </c>
      <c r="E70" s="11">
        <v>145632.15</v>
      </c>
      <c r="F70" s="23">
        <v>4.3293708820724012E-3</v>
      </c>
      <c r="G70" s="11">
        <v>6310.85</v>
      </c>
      <c r="H70" s="11">
        <v>6454.2999999999993</v>
      </c>
      <c r="I70" s="11">
        <v>12457.35</v>
      </c>
      <c r="J70" s="11">
        <v>13908.949999999999</v>
      </c>
      <c r="K70" s="11">
        <v>19918.649999999998</v>
      </c>
      <c r="L70" s="11">
        <v>16000.849999999999</v>
      </c>
      <c r="M70" s="11">
        <v>13546.05</v>
      </c>
      <c r="N70" s="11">
        <v>11328.749999999998</v>
      </c>
      <c r="O70" s="11">
        <v>9434.4499999999989</v>
      </c>
      <c r="P70" s="11">
        <v>11768.599999999999</v>
      </c>
      <c r="Q70" s="11">
        <v>7071.7999999999993</v>
      </c>
      <c r="R70" s="11">
        <v>17431.55</v>
      </c>
      <c r="S70" s="11">
        <v>145632.15</v>
      </c>
    </row>
    <row r="71" spans="2:19" s="12" customFormat="1" x14ac:dyDescent="0.25">
      <c r="B71" s="13"/>
      <c r="C71" s="12" t="s">
        <v>64</v>
      </c>
      <c r="D71" s="12">
        <f>VLOOKUP(C71,Sheet1!$A:$B,2,FALSE)</f>
        <v>31200041</v>
      </c>
      <c r="E71" s="11">
        <v>1512001.3799999997</v>
      </c>
      <c r="F71" s="23">
        <v>4.4948967300319921E-2</v>
      </c>
      <c r="G71" s="11">
        <v>116472.78349999999</v>
      </c>
      <c r="H71" s="11">
        <v>94391.43</v>
      </c>
      <c r="I71" s="11">
        <v>117407.26049999999</v>
      </c>
      <c r="J71" s="11">
        <v>108410.99799999999</v>
      </c>
      <c r="K71" s="11">
        <v>128969.52999999998</v>
      </c>
      <c r="L71" s="11">
        <v>141802.28199999998</v>
      </c>
      <c r="M71" s="11">
        <v>153216.79800000001</v>
      </c>
      <c r="N71" s="11">
        <v>149769.00099999996</v>
      </c>
      <c r="O71" s="11">
        <v>144778.29</v>
      </c>
      <c r="P71" s="11">
        <v>132740.1275</v>
      </c>
      <c r="Q71" s="11">
        <v>130620.75350000001</v>
      </c>
      <c r="R71" s="11">
        <v>93422.125999999989</v>
      </c>
      <c r="S71" s="11">
        <v>1512001.38</v>
      </c>
    </row>
    <row r="72" spans="2:19" s="12" customFormat="1" x14ac:dyDescent="0.25">
      <c r="B72" s="13"/>
      <c r="C72" s="12" t="s">
        <v>65</v>
      </c>
      <c r="D72" s="12">
        <f>VLOOKUP(C72,Sheet1!$A:$B,2,FALSE)</f>
        <v>31200051</v>
      </c>
      <c r="E72" s="11">
        <v>605938.5</v>
      </c>
      <c r="F72" s="23">
        <v>1.8013415981475434E-2</v>
      </c>
      <c r="G72" s="11">
        <v>49547.25</v>
      </c>
      <c r="H72" s="11">
        <v>34926.75</v>
      </c>
      <c r="I72" s="11">
        <v>45756.75</v>
      </c>
      <c r="J72" s="11">
        <v>51984</v>
      </c>
      <c r="K72" s="11">
        <v>50630.25</v>
      </c>
      <c r="L72" s="11">
        <v>46839.75</v>
      </c>
      <c r="M72" s="11">
        <v>62814</v>
      </c>
      <c r="N72" s="11">
        <v>63084.75</v>
      </c>
      <c r="O72" s="11">
        <v>54150</v>
      </c>
      <c r="P72" s="11">
        <v>46298.25</v>
      </c>
      <c r="Q72" s="11">
        <v>59564.999999999993</v>
      </c>
      <c r="R72" s="11">
        <v>40341.75</v>
      </c>
      <c r="S72" s="11">
        <v>605938.5</v>
      </c>
    </row>
    <row r="73" spans="2:19" s="12" customFormat="1" x14ac:dyDescent="0.25">
      <c r="B73" s="13"/>
      <c r="C73" s="12" t="s">
        <v>66</v>
      </c>
      <c r="D73" s="12">
        <f>VLOOKUP(C73,Sheet1!$A:$B,2,FALSE)</f>
        <v>31200061</v>
      </c>
      <c r="E73" s="11">
        <v>978260.59999999986</v>
      </c>
      <c r="F73" s="23">
        <v>2.9081854224624684E-2</v>
      </c>
      <c r="G73" s="11">
        <v>88991.25</v>
      </c>
      <c r="H73" s="11">
        <v>76356.25</v>
      </c>
      <c r="I73" s="11">
        <v>71554</v>
      </c>
      <c r="J73" s="11">
        <v>91363.400000000009</v>
      </c>
      <c r="K73" s="11">
        <v>84437.9</v>
      </c>
      <c r="L73" s="11">
        <v>80740.5</v>
      </c>
      <c r="M73" s="11">
        <v>76088.349999999991</v>
      </c>
      <c r="N73" s="11">
        <v>82626.25</v>
      </c>
      <c r="O73" s="11">
        <v>82290.900000000009</v>
      </c>
      <c r="P73" s="11">
        <v>75032.899999999994</v>
      </c>
      <c r="Q73" s="11">
        <v>93247.25</v>
      </c>
      <c r="R73" s="11">
        <v>75531.649999999994</v>
      </c>
      <c r="S73" s="11">
        <v>978260.60000000009</v>
      </c>
    </row>
    <row r="74" spans="2:19" s="12" customFormat="1" x14ac:dyDescent="0.25">
      <c r="B74" s="13"/>
      <c r="C74" s="12" t="s">
        <v>67</v>
      </c>
      <c r="D74" s="12">
        <f>VLOOKUP(C74,Sheet1!$A:$B,2,FALSE)</f>
        <v>31200062</v>
      </c>
      <c r="E74" s="11">
        <v>626144.04999999993</v>
      </c>
      <c r="F74" s="23">
        <v>1.8614089114614357E-2</v>
      </c>
      <c r="G74" s="11">
        <v>44704.149999999994</v>
      </c>
      <c r="H74" s="11">
        <v>53611.349999999991</v>
      </c>
      <c r="I74" s="11">
        <v>34356.75</v>
      </c>
      <c r="J74" s="11">
        <v>71811.45</v>
      </c>
      <c r="K74" s="11">
        <v>52236.7</v>
      </c>
      <c r="L74" s="11">
        <v>37443.299999999996</v>
      </c>
      <c r="M74" s="11">
        <v>52622.399999999994</v>
      </c>
      <c r="N74" s="11">
        <v>78202.100000000006</v>
      </c>
      <c r="O74" s="11">
        <v>50961.799999999996</v>
      </c>
      <c r="P74" s="11">
        <v>48910.749999999993</v>
      </c>
      <c r="Q74" s="11">
        <v>59273.35</v>
      </c>
      <c r="R74" s="11">
        <v>42009.95</v>
      </c>
      <c r="S74" s="11">
        <v>626144.04999999981</v>
      </c>
    </row>
    <row r="75" spans="2:19" s="12" customFormat="1" x14ac:dyDescent="0.25">
      <c r="B75" s="13"/>
      <c r="C75" s="12" t="s">
        <v>68</v>
      </c>
      <c r="D75" s="12">
        <f>VLOOKUP(C75,Sheet1!$A:$B,2,FALSE)</f>
        <v>31200063</v>
      </c>
      <c r="E75" s="11">
        <v>4052092.9499999997</v>
      </c>
      <c r="F75" s="23">
        <v>0.12046112914751898</v>
      </c>
      <c r="G75" s="11">
        <v>418720.1</v>
      </c>
      <c r="H75" s="11">
        <v>298561.25</v>
      </c>
      <c r="I75" s="11">
        <v>250708.8</v>
      </c>
      <c r="J75" s="11">
        <v>326075.14999999997</v>
      </c>
      <c r="K75" s="11">
        <v>271055.89999999997</v>
      </c>
      <c r="L75" s="11">
        <v>383637.55</v>
      </c>
      <c r="M75" s="11">
        <v>300788.05</v>
      </c>
      <c r="N75" s="11">
        <v>412176.49999999994</v>
      </c>
      <c r="O75" s="11">
        <v>322846.09999999998</v>
      </c>
      <c r="P75" s="11">
        <v>354517.2</v>
      </c>
      <c r="Q75" s="11">
        <v>398609.55</v>
      </c>
      <c r="R75" s="11">
        <v>314396.79999999999</v>
      </c>
      <c r="S75" s="11">
        <v>4052092.9499999997</v>
      </c>
    </row>
    <row r="76" spans="2:19" s="12" customFormat="1" x14ac:dyDescent="0.25">
      <c r="B76" s="13"/>
      <c r="C76" s="12" t="s">
        <v>69</v>
      </c>
      <c r="D76" s="12">
        <f>VLOOKUP(C76,Sheet1!$A:$B,2,FALSE)</f>
        <v>31200064</v>
      </c>
      <c r="E76" s="11">
        <v>391887.35</v>
      </c>
      <c r="F76" s="23">
        <v>1.165007645731053E-2</v>
      </c>
      <c r="G76" s="11">
        <v>25468.55</v>
      </c>
      <c r="H76" s="11">
        <v>32959.299999999996</v>
      </c>
      <c r="I76" s="11">
        <v>22818.999999999996</v>
      </c>
      <c r="J76" s="11">
        <v>50132.45</v>
      </c>
      <c r="K76" s="11">
        <v>29962.999999999996</v>
      </c>
      <c r="L76" s="11">
        <v>19822.7</v>
      </c>
      <c r="M76" s="11">
        <v>33652.799999999996</v>
      </c>
      <c r="N76" s="11">
        <v>41418.1</v>
      </c>
      <c r="O76" s="11">
        <v>28700.449999999997</v>
      </c>
      <c r="P76" s="11">
        <v>31807.899999999998</v>
      </c>
      <c r="Q76" s="11">
        <v>36302.35</v>
      </c>
      <c r="R76" s="11">
        <v>38840.75</v>
      </c>
      <c r="S76" s="11">
        <v>391887.35</v>
      </c>
    </row>
    <row r="77" spans="2:19" s="12" customFormat="1" x14ac:dyDescent="0.25">
      <c r="B77" s="13"/>
      <c r="C77" s="12" t="s">
        <v>70</v>
      </c>
      <c r="D77" s="12">
        <f>VLOOKUP(C77,Sheet1!$A:$B,2,FALSE)</f>
        <v>31200066</v>
      </c>
      <c r="E77" s="11">
        <v>209142.49999999997</v>
      </c>
      <c r="F77" s="23">
        <v>6.2174145592427702E-3</v>
      </c>
      <c r="G77" s="11">
        <v>10640</v>
      </c>
      <c r="H77" s="11">
        <v>17955</v>
      </c>
      <c r="I77" s="11">
        <v>15295</v>
      </c>
      <c r="J77" s="11">
        <v>17955</v>
      </c>
      <c r="K77" s="11">
        <v>14630</v>
      </c>
      <c r="L77" s="11">
        <v>17290</v>
      </c>
      <c r="M77" s="11">
        <v>18619.999999999996</v>
      </c>
      <c r="N77" s="11">
        <v>16957.5</v>
      </c>
      <c r="O77" s="11">
        <v>17955</v>
      </c>
      <c r="P77" s="11">
        <v>20947.5</v>
      </c>
      <c r="Q77" s="11">
        <v>20947.5</v>
      </c>
      <c r="R77" s="11">
        <v>19949.999999999996</v>
      </c>
      <c r="S77" s="11">
        <v>209142.5</v>
      </c>
    </row>
    <row r="78" spans="2:19" s="12" customFormat="1" x14ac:dyDescent="0.25">
      <c r="B78" s="13"/>
      <c r="C78" s="12" t="s">
        <v>71</v>
      </c>
      <c r="D78" s="12">
        <f>VLOOKUP(C78,Sheet1!$A:$B,2,FALSE)</f>
        <v>31200071</v>
      </c>
      <c r="E78" s="11">
        <v>607242.98300000012</v>
      </c>
      <c r="F78" s="23">
        <v>1.8052195816260261E-2</v>
      </c>
      <c r="G78" s="11">
        <v>49377.342499999999</v>
      </c>
      <c r="H78" s="11">
        <v>44156.332499999997</v>
      </c>
      <c r="I78" s="11">
        <v>61501.717499999999</v>
      </c>
      <c r="J78" s="11">
        <v>54330.252999999997</v>
      </c>
      <c r="K78" s="11">
        <v>63631.437000000005</v>
      </c>
      <c r="L78" s="11">
        <v>57227.962</v>
      </c>
      <c r="M78" s="11">
        <v>66516.795999999988</v>
      </c>
      <c r="N78" s="11">
        <v>38209.959500000004</v>
      </c>
      <c r="O78" s="11">
        <v>27847.863000000001</v>
      </c>
      <c r="P78" s="11">
        <v>39183.196500000005</v>
      </c>
      <c r="Q78" s="11">
        <v>57145.673000000003</v>
      </c>
      <c r="R78" s="11">
        <v>48114.450499999999</v>
      </c>
      <c r="S78" s="11">
        <v>607242.98300000001</v>
      </c>
    </row>
    <row r="79" spans="2:19" s="12" customFormat="1" x14ac:dyDescent="0.25">
      <c r="B79" s="13"/>
      <c r="C79" s="12" t="s">
        <v>72</v>
      </c>
      <c r="D79" s="12">
        <f>VLOOKUP(C79,Sheet1!$A:$B,2,FALSE)</f>
        <v>31200072</v>
      </c>
      <c r="E79" s="11">
        <v>487362.14099999989</v>
      </c>
      <c r="F79" s="23">
        <v>1.4488363059048867E-2</v>
      </c>
      <c r="G79" s="11">
        <v>55851.525999999991</v>
      </c>
      <c r="H79" s="11">
        <v>41381.486999999994</v>
      </c>
      <c r="I79" s="11">
        <v>29425.888999999996</v>
      </c>
      <c r="J79" s="11">
        <v>28567.867999999995</v>
      </c>
      <c r="K79" s="11">
        <v>31363.338</v>
      </c>
      <c r="L79" s="11">
        <v>41259.069999999992</v>
      </c>
      <c r="M79" s="11">
        <v>41626.396999999997</v>
      </c>
      <c r="N79" s="11">
        <v>39404.052499999991</v>
      </c>
      <c r="O79" s="11">
        <v>24988.790499999996</v>
      </c>
      <c r="P79" s="11">
        <v>24687.108499999998</v>
      </c>
      <c r="Q79" s="11">
        <v>63049.409999999989</v>
      </c>
      <c r="R79" s="11">
        <v>65757.204499999993</v>
      </c>
      <c r="S79" s="11">
        <v>487362.14099999989</v>
      </c>
    </row>
    <row r="80" spans="2:19" s="12" customFormat="1" x14ac:dyDescent="0.25">
      <c r="B80" s="13"/>
      <c r="C80" s="12" t="s">
        <v>73</v>
      </c>
      <c r="D80" s="12">
        <f>VLOOKUP(C80,Sheet1!$A:$B,2,FALSE)</f>
        <v>31200073</v>
      </c>
      <c r="E80" s="11">
        <v>100737.99999999999</v>
      </c>
      <c r="F80" s="23">
        <v>2.9947519412314482E-3</v>
      </c>
      <c r="G80" s="11">
        <v>10856.599999999999</v>
      </c>
      <c r="H80" s="11">
        <v>10854.699999999999</v>
      </c>
      <c r="I80" s="11">
        <v>9302.4</v>
      </c>
      <c r="J80" s="11">
        <v>8686.7999999999993</v>
      </c>
      <c r="K80" s="11">
        <v>7941.9999999999991</v>
      </c>
      <c r="L80" s="11">
        <v>11510.199999999999</v>
      </c>
      <c r="M80" s="11">
        <v>12023.199999999999</v>
      </c>
      <c r="N80" s="11">
        <v>3818.9999999999995</v>
      </c>
      <c r="O80" s="11">
        <v>8679.1999999999989</v>
      </c>
      <c r="P80" s="11">
        <v>5388.4</v>
      </c>
      <c r="Q80" s="11">
        <v>8331.5</v>
      </c>
      <c r="R80" s="11">
        <v>3343.9999999999995</v>
      </c>
      <c r="S80" s="11">
        <v>100737.99999999999</v>
      </c>
    </row>
    <row r="81" spans="1:19" s="12" customFormat="1" x14ac:dyDescent="0.25">
      <c r="B81" s="13"/>
      <c r="C81" s="12" t="s">
        <v>74</v>
      </c>
      <c r="D81" s="12">
        <f>VLOOKUP(C81,Sheet1!$A:$B,2,FALSE)</f>
        <v>31200082</v>
      </c>
      <c r="E81" s="11">
        <v>842148.52350000013</v>
      </c>
      <c r="F81" s="23">
        <v>2.5035497285600505E-2</v>
      </c>
      <c r="G81" s="11">
        <v>61995.67</v>
      </c>
      <c r="H81" s="11">
        <v>58145.32</v>
      </c>
      <c r="I81" s="11">
        <v>75560.625</v>
      </c>
      <c r="J81" s="11">
        <v>71250.019</v>
      </c>
      <c r="K81" s="11">
        <v>54819.75</v>
      </c>
      <c r="L81" s="11">
        <v>54202.25</v>
      </c>
      <c r="M81" s="11">
        <v>53739.600000000006</v>
      </c>
      <c r="N81" s="11">
        <v>68486.45</v>
      </c>
      <c r="O81" s="11">
        <v>74627.25</v>
      </c>
      <c r="P81" s="11">
        <v>90854.2</v>
      </c>
      <c r="Q81" s="11">
        <v>96260.412499999991</v>
      </c>
      <c r="R81" s="11">
        <v>82206.976999999999</v>
      </c>
      <c r="S81" s="11">
        <v>842148.52349999978</v>
      </c>
    </row>
    <row r="82" spans="1:19" s="12" customFormat="1" x14ac:dyDescent="0.25">
      <c r="B82" s="13"/>
      <c r="C82" s="12" t="s">
        <v>75</v>
      </c>
      <c r="D82" s="12">
        <f>VLOOKUP(C82,Sheet1!$A:$B,2,FALSE)</f>
        <v>31200087</v>
      </c>
      <c r="E82" s="11">
        <v>6738.35</v>
      </c>
      <c r="F82" s="23">
        <v>2.0031851677814662E-4</v>
      </c>
      <c r="G82" s="11">
        <v>594.69999999999993</v>
      </c>
      <c r="H82" s="11">
        <v>0</v>
      </c>
      <c r="I82" s="11">
        <v>0</v>
      </c>
      <c r="J82" s="11">
        <v>1046.8999999999999</v>
      </c>
      <c r="K82" s="11">
        <v>712.5</v>
      </c>
      <c r="L82" s="11">
        <v>570</v>
      </c>
      <c r="M82" s="11">
        <v>1389.85</v>
      </c>
      <c r="N82" s="11">
        <v>792.3</v>
      </c>
      <c r="O82" s="11">
        <v>1062.0999999999999</v>
      </c>
      <c r="P82" s="11">
        <v>570</v>
      </c>
      <c r="Q82" s="11">
        <v>0</v>
      </c>
      <c r="R82" s="11">
        <v>0</v>
      </c>
      <c r="S82" s="11">
        <v>6738.35</v>
      </c>
    </row>
    <row r="83" spans="1:19" s="12" customFormat="1" x14ac:dyDescent="0.25">
      <c r="B83" s="13"/>
      <c r="C83" s="12" t="s">
        <v>76</v>
      </c>
      <c r="D83" s="12">
        <f>VLOOKUP(C83,Sheet1!$A:$B,2,FALSE)</f>
        <v>31200091</v>
      </c>
      <c r="E83" s="11">
        <v>5265574.0249999994</v>
      </c>
      <c r="F83" s="23">
        <v>0.1565356472539324</v>
      </c>
      <c r="G83" s="11">
        <v>473742.2</v>
      </c>
      <c r="H83" s="11">
        <v>417715.94999999995</v>
      </c>
      <c r="I83" s="11">
        <v>462468.07500000001</v>
      </c>
      <c r="J83" s="11">
        <v>450007.875</v>
      </c>
      <c r="K83" s="11">
        <v>405648.57500000001</v>
      </c>
      <c r="L83" s="11">
        <v>430603.17499999999</v>
      </c>
      <c r="M83" s="11">
        <v>412361.75</v>
      </c>
      <c r="N83" s="11">
        <v>481266.67500000005</v>
      </c>
      <c r="O83" s="11">
        <v>401684.7</v>
      </c>
      <c r="P83" s="11">
        <v>429301.2</v>
      </c>
      <c r="Q83" s="11">
        <v>453484.875</v>
      </c>
      <c r="R83" s="11">
        <v>447288.97499999998</v>
      </c>
      <c r="S83" s="11">
        <v>5265574.0249999994</v>
      </c>
    </row>
    <row r="84" spans="1:19" s="12" customFormat="1" x14ac:dyDescent="0.25">
      <c r="B84" s="13"/>
      <c r="C84" s="12" t="s">
        <v>77</v>
      </c>
      <c r="D84" s="12">
        <f>VLOOKUP(C84,Sheet1!$A:$B,2,FALSE)</f>
        <v>31200092</v>
      </c>
      <c r="E84" s="11">
        <v>2939739.375</v>
      </c>
      <c r="F84" s="23">
        <v>8.7392942087353098E-2</v>
      </c>
      <c r="G84" s="11">
        <v>272991.52499999997</v>
      </c>
      <c r="H84" s="11">
        <v>232664.02500000002</v>
      </c>
      <c r="I84" s="11">
        <v>252220.72500000001</v>
      </c>
      <c r="J84" s="11">
        <v>255586.57500000001</v>
      </c>
      <c r="K84" s="11">
        <v>255130.57499999998</v>
      </c>
      <c r="L84" s="11">
        <v>262013.32500000001</v>
      </c>
      <c r="M84" s="11">
        <v>230653.35</v>
      </c>
      <c r="N84" s="11">
        <v>254086.05000000002</v>
      </c>
      <c r="O84" s="11">
        <v>208582.95</v>
      </c>
      <c r="P84" s="11">
        <v>233439.22499999998</v>
      </c>
      <c r="Q84" s="11">
        <v>247351.5</v>
      </c>
      <c r="R84" s="11">
        <v>235019.55</v>
      </c>
      <c r="S84" s="11">
        <v>2939739.375</v>
      </c>
    </row>
    <row r="85" spans="1:19" s="12" customFormat="1" x14ac:dyDescent="0.25">
      <c r="B85" s="13"/>
      <c r="C85" s="12" t="s">
        <v>731</v>
      </c>
      <c r="D85" s="12">
        <f>VLOOKUP(C85,Sheet1!$A:$B,2,FALSE)</f>
        <v>31200005</v>
      </c>
      <c r="E85" s="11">
        <v>605.625</v>
      </c>
      <c r="F85" s="23">
        <v>1.8004096214023469E-5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605.625</v>
      </c>
      <c r="S85" s="11">
        <v>605.625</v>
      </c>
    </row>
    <row r="86" spans="1:19" s="12" customFormat="1" x14ac:dyDescent="0.25">
      <c r="B86" s="13"/>
      <c r="C86" s="12" t="s">
        <v>78</v>
      </c>
      <c r="D86" s="12">
        <f>VLOOKUP(C86,Sheet1!$A:$B,2,FALSE)</f>
        <v>31200096</v>
      </c>
      <c r="E86" s="19">
        <v>634375.79999999993</v>
      </c>
      <c r="F86" s="26">
        <v>1.8858803614527318E-2</v>
      </c>
      <c r="G86" s="19">
        <v>37397.699999999997</v>
      </c>
      <c r="H86" s="19">
        <v>27701.999999999996</v>
      </c>
      <c r="I86" s="19">
        <v>45708.299999999996</v>
      </c>
      <c r="J86" s="19">
        <v>41552.999999999993</v>
      </c>
      <c r="K86" s="19">
        <v>62329.5</v>
      </c>
      <c r="L86" s="19">
        <v>73410.299999999988</v>
      </c>
      <c r="M86" s="19">
        <v>77565.599999999991</v>
      </c>
      <c r="N86" s="19">
        <v>70640.099999999991</v>
      </c>
      <c r="O86" s="19">
        <v>60944.399999999994</v>
      </c>
      <c r="P86" s="19">
        <v>56789.1</v>
      </c>
      <c r="Q86" s="19">
        <v>56789.1</v>
      </c>
      <c r="R86" s="19">
        <v>23546.699999999997</v>
      </c>
      <c r="S86" s="19">
        <v>634375.79999999981</v>
      </c>
    </row>
    <row r="87" spans="1:19" s="12" customFormat="1" x14ac:dyDescent="0.25">
      <c r="B87" s="13" t="s">
        <v>79</v>
      </c>
      <c r="D87" s="12" t="e">
        <f>VLOOKUP(C87,Sheet1!$A:$B,2,FALSE)</f>
        <v>#N/A</v>
      </c>
      <c r="E87" s="20">
        <v>27413012.622000001</v>
      </c>
      <c r="F87" s="27">
        <v>0.81493748897870433</v>
      </c>
      <c r="G87" s="20">
        <v>2251562.7094999999</v>
      </c>
      <c r="H87" s="20">
        <v>1964676.4845000003</v>
      </c>
      <c r="I87" s="20">
        <v>2093162.132</v>
      </c>
      <c r="J87" s="20">
        <v>2283200.5405000001</v>
      </c>
      <c r="K87" s="20">
        <v>2293521.7299999995</v>
      </c>
      <c r="L87" s="20">
        <v>2365510.3265</v>
      </c>
      <c r="M87" s="20">
        <v>2368728.7935000001</v>
      </c>
      <c r="N87" s="20">
        <v>2665904.4780000001</v>
      </c>
      <c r="O87" s="20">
        <v>2291784.9685</v>
      </c>
      <c r="P87" s="20">
        <v>2326106.9674999998</v>
      </c>
      <c r="Q87" s="20">
        <v>2691822.8910000003</v>
      </c>
      <c r="R87" s="20">
        <v>1817030.6005000002</v>
      </c>
      <c r="S87" s="20">
        <v>27413012.622000001</v>
      </c>
    </row>
    <row r="88" spans="1:19" s="12" customFormat="1" x14ac:dyDescent="0.25">
      <c r="A88" s="13" t="s">
        <v>80</v>
      </c>
      <c r="B88" s="13"/>
      <c r="D88" s="12" t="e">
        <f>VLOOKUP(C88,Sheet1!$A:$B,2,FALSE)</f>
        <v>#N/A</v>
      </c>
      <c r="E88" s="16">
        <v>33638178.379000001</v>
      </c>
      <c r="F88" s="22">
        <v>1</v>
      </c>
      <c r="G88" s="16">
        <v>2867022.8504999997</v>
      </c>
      <c r="H88" s="16">
        <v>2505704.9805000001</v>
      </c>
      <c r="I88" s="16">
        <v>2599471.2820000001</v>
      </c>
      <c r="J88" s="16">
        <v>2868355.9380000001</v>
      </c>
      <c r="K88" s="16">
        <v>2991610.8569999998</v>
      </c>
      <c r="L88" s="16">
        <v>2907146.0149999997</v>
      </c>
      <c r="M88" s="16">
        <v>2820178.5784999994</v>
      </c>
      <c r="N88" s="16">
        <v>3158346.2119999998</v>
      </c>
      <c r="O88" s="16">
        <v>2824210.9959999998</v>
      </c>
      <c r="P88" s="16">
        <v>2757301.1659999997</v>
      </c>
      <c r="Q88" s="16">
        <v>3077978.5205000001</v>
      </c>
      <c r="R88" s="16">
        <v>2260850.983</v>
      </c>
      <c r="S88" s="16">
        <v>33638178.379000001</v>
      </c>
    </row>
    <row r="89" spans="1:19" s="12" customFormat="1" x14ac:dyDescent="0.25">
      <c r="A89" s="13" t="s">
        <v>81</v>
      </c>
      <c r="B89" s="13"/>
      <c r="D89" s="12" t="e">
        <f>VLOOKUP(C89,Sheet1!$A:$B,2,FALSE)</f>
        <v>#N/A</v>
      </c>
      <c r="E89" s="11">
        <v>0</v>
      </c>
      <c r="F89" s="23">
        <v>0</v>
      </c>
      <c r="G89" s="11" t="e">
        <v>#DIV/0!</v>
      </c>
      <c r="H89" s="11" t="e">
        <v>#DIV/0!</v>
      </c>
      <c r="I89" s="11" t="e">
        <v>#DIV/0!</v>
      </c>
      <c r="J89" s="11" t="e">
        <v>#DIV/0!</v>
      </c>
      <c r="K89" s="11" t="e">
        <v>#DIV/0!</v>
      </c>
      <c r="L89" s="11" t="e">
        <v>#DIV/0!</v>
      </c>
      <c r="M89" s="11" t="e">
        <v>#DIV/0!</v>
      </c>
      <c r="N89" s="11" t="e">
        <v>#DIV/0!</v>
      </c>
      <c r="O89" s="11" t="e">
        <v>#DIV/0!</v>
      </c>
      <c r="P89" s="11" t="e">
        <v>#DIV/0!</v>
      </c>
      <c r="Q89" s="11" t="e">
        <v>#DIV/0!</v>
      </c>
      <c r="R89" s="11" t="e">
        <v>#DIV/0!</v>
      </c>
      <c r="S89" s="11" t="e">
        <v>#DIV/0!</v>
      </c>
    </row>
    <row r="90" spans="1:19" s="12" customFormat="1" x14ac:dyDescent="0.25">
      <c r="B90" s="13"/>
      <c r="C90" s="12" t="s">
        <v>82</v>
      </c>
      <c r="D90" s="12">
        <f>VLOOKUP(C90,Sheet1!$A:$B,2,FALSE)</f>
        <v>51000000</v>
      </c>
      <c r="E90" s="11">
        <v>864240.03899999987</v>
      </c>
      <c r="F90" s="23">
        <v>2.5692236638460091E-2</v>
      </c>
      <c r="G90" s="11">
        <v>19665.881999999998</v>
      </c>
      <c r="H90" s="11">
        <v>180857.38499999998</v>
      </c>
      <c r="I90" s="11">
        <v>63448.118999999999</v>
      </c>
      <c r="J90" s="11">
        <v>237010.49099999998</v>
      </c>
      <c r="K90" s="11">
        <v>22256.19</v>
      </c>
      <c r="L90" s="11">
        <v>10643.76</v>
      </c>
      <c r="M90" s="11">
        <v>129053.79899999998</v>
      </c>
      <c r="N90" s="11">
        <v>4900.8059999999996</v>
      </c>
      <c r="O90" s="11">
        <v>63516.833999999988</v>
      </c>
      <c r="P90" s="11">
        <v>55754.225999999995</v>
      </c>
      <c r="Q90" s="11">
        <v>50676.732000000004</v>
      </c>
      <c r="R90" s="11">
        <v>26455.814999999999</v>
      </c>
      <c r="S90" s="11">
        <v>864240.03899999987</v>
      </c>
    </row>
    <row r="91" spans="1:19" s="12" customFormat="1" x14ac:dyDescent="0.25">
      <c r="B91" s="13"/>
      <c r="C91" s="12" t="s">
        <v>83</v>
      </c>
      <c r="D91" s="12">
        <f>VLOOKUP(C91,Sheet1!$A:$B,2,FALSE)</f>
        <v>51026000</v>
      </c>
      <c r="E91" s="11">
        <v>538081.21800000011</v>
      </c>
      <c r="F91" s="23">
        <v>1.5996146162775542E-2</v>
      </c>
      <c r="G91" s="11">
        <v>-2269.8990000000003</v>
      </c>
      <c r="H91" s="11">
        <v>180935.973</v>
      </c>
      <c r="I91" s="11">
        <v>-28172.25</v>
      </c>
      <c r="J91" s="11">
        <v>9151.5150000000012</v>
      </c>
      <c r="K91" s="11">
        <v>143642.98800000001</v>
      </c>
      <c r="L91" s="11">
        <v>39529.035000000003</v>
      </c>
      <c r="M91" s="11">
        <v>46705.958999999995</v>
      </c>
      <c r="N91" s="11">
        <v>40632.228000000003</v>
      </c>
      <c r="O91" s="11">
        <v>40632.228000000003</v>
      </c>
      <c r="P91" s="11">
        <v>1072.0889999999999</v>
      </c>
      <c r="Q91" s="11">
        <v>88232.111999999994</v>
      </c>
      <c r="R91" s="11">
        <v>-22010.759999999995</v>
      </c>
      <c r="S91" s="11">
        <v>538081.21799999999</v>
      </c>
    </row>
    <row r="92" spans="1:19" s="12" customFormat="1" x14ac:dyDescent="0.25">
      <c r="B92" s="13"/>
      <c r="C92" s="12" t="s">
        <v>84</v>
      </c>
      <c r="D92" s="12">
        <f>VLOOKUP(C92,Sheet1!$A:$B,2,FALSE)</f>
        <v>51038000</v>
      </c>
      <c r="E92" s="11">
        <v>498292.65</v>
      </c>
      <c r="F92" s="23">
        <v>1.481330660613535E-2</v>
      </c>
      <c r="G92" s="11">
        <v>41200.542000000001</v>
      </c>
      <c r="H92" s="11">
        <v>45706.490999999995</v>
      </c>
      <c r="I92" s="11">
        <v>48391.911</v>
      </c>
      <c r="J92" s="11">
        <v>52715.673000000003</v>
      </c>
      <c r="K92" s="11">
        <v>38262.996000000006</v>
      </c>
      <c r="L92" s="11">
        <v>31002.615000000002</v>
      </c>
      <c r="M92" s="11">
        <v>43867.26</v>
      </c>
      <c r="N92" s="11">
        <v>46546.578000000001</v>
      </c>
      <c r="O92" s="11">
        <v>35901.657000000007</v>
      </c>
      <c r="P92" s="11">
        <v>34213.437000000005</v>
      </c>
      <c r="Q92" s="11">
        <v>45517.599000000002</v>
      </c>
      <c r="R92" s="11">
        <v>34965.891000000003</v>
      </c>
      <c r="S92" s="11">
        <v>498292.65</v>
      </c>
    </row>
    <row r="93" spans="1:19" s="12" customFormat="1" x14ac:dyDescent="0.25">
      <c r="B93" s="13"/>
      <c r="C93" s="12" t="s">
        <v>85</v>
      </c>
      <c r="D93" s="12">
        <f>VLOOKUP(C93,Sheet1!$A:$B,2,FALSE)</f>
        <v>51090000</v>
      </c>
      <c r="E93" s="11">
        <v>38218.616999999998</v>
      </c>
      <c r="F93" s="23">
        <v>1.1361678557439223E-3</v>
      </c>
      <c r="G93" s="11">
        <v>1732.7250000000004</v>
      </c>
      <c r="H93" s="11">
        <v>3292.857</v>
      </c>
      <c r="I93" s="11">
        <v>3587.3280000000004</v>
      </c>
      <c r="J93" s="11">
        <v>2706.6689999999999</v>
      </c>
      <c r="K93" s="11">
        <v>3614.5080000000003</v>
      </c>
      <c r="L93" s="11">
        <v>4666.4100000000008</v>
      </c>
      <c r="M93" s="11">
        <v>3577.1220000000003</v>
      </c>
      <c r="N93" s="11">
        <v>2284.4250000000002</v>
      </c>
      <c r="O93" s="11">
        <v>3297.0420000000008</v>
      </c>
      <c r="P93" s="11">
        <v>3837.7350000000001</v>
      </c>
      <c r="Q93" s="11">
        <v>4255.9560000000001</v>
      </c>
      <c r="R93" s="11">
        <v>1365.8400000000001</v>
      </c>
      <c r="S93" s="11">
        <v>38218.616999999998</v>
      </c>
    </row>
    <row r="94" spans="1:19" s="12" customFormat="1" x14ac:dyDescent="0.25">
      <c r="B94" s="13"/>
      <c r="C94" s="12" t="s">
        <v>86</v>
      </c>
      <c r="D94" s="12">
        <f>VLOOKUP(C94,Sheet1!$A:$B,2,FALSE)</f>
        <v>51100000</v>
      </c>
      <c r="E94" s="11">
        <v>97191.549000000014</v>
      </c>
      <c r="F94" s="23">
        <v>2.8893225996053278E-3</v>
      </c>
      <c r="G94" s="11">
        <v>-489.87899999999996</v>
      </c>
      <c r="H94" s="11">
        <v>17658.539999999997</v>
      </c>
      <c r="I94" s="11">
        <v>19180.809000000001</v>
      </c>
      <c r="J94" s="11">
        <v>12020.4</v>
      </c>
      <c r="K94" s="11">
        <v>10234.449000000001</v>
      </c>
      <c r="L94" s="11">
        <v>53123.607000000004</v>
      </c>
      <c r="M94" s="11">
        <v>-76462.047000000006</v>
      </c>
      <c r="N94" s="11">
        <v>-21093.300000000003</v>
      </c>
      <c r="O94" s="11">
        <v>54949.644000000008</v>
      </c>
      <c r="P94" s="11">
        <v>48416.526000000005</v>
      </c>
      <c r="Q94" s="11">
        <v>4785.3</v>
      </c>
      <c r="R94" s="11">
        <v>-25132.500000000004</v>
      </c>
      <c r="S94" s="11">
        <v>97191.549000000014</v>
      </c>
    </row>
    <row r="95" spans="1:19" s="12" customFormat="1" x14ac:dyDescent="0.25">
      <c r="B95" s="13"/>
      <c r="C95" s="12" t="s">
        <v>87</v>
      </c>
      <c r="D95" s="12">
        <f>VLOOKUP(C95,Sheet1!$A:$B,2,FALSE)</f>
        <v>51106000</v>
      </c>
      <c r="E95" s="11">
        <v>-280352.69999999995</v>
      </c>
      <c r="F95" s="23">
        <v>-8.3343603461898969E-3</v>
      </c>
      <c r="G95" s="11">
        <v>-23399.999999999996</v>
      </c>
      <c r="H95" s="11">
        <v>-23399.999999999996</v>
      </c>
      <c r="I95" s="11">
        <v>-23399.999999999996</v>
      </c>
      <c r="J95" s="11">
        <v>-23399.999999999996</v>
      </c>
      <c r="K95" s="11">
        <v>-23399.999999999996</v>
      </c>
      <c r="L95" s="11">
        <v>-28248.3</v>
      </c>
      <c r="M95" s="11">
        <v>-24208.199999999997</v>
      </c>
      <c r="N95" s="11">
        <v>-24208.199999999997</v>
      </c>
      <c r="O95" s="11">
        <v>-24208.199999999997</v>
      </c>
      <c r="P95" s="11">
        <v>-14062.5</v>
      </c>
      <c r="Q95" s="11">
        <v>-24207.3</v>
      </c>
      <c r="R95" s="11">
        <v>-24210</v>
      </c>
      <c r="S95" s="11">
        <v>-280352.7</v>
      </c>
    </row>
    <row r="96" spans="1:19" s="12" customFormat="1" x14ac:dyDescent="0.25">
      <c r="B96" s="13"/>
      <c r="C96" s="12" t="s">
        <v>727</v>
      </c>
      <c r="D96" s="12">
        <f>VLOOKUP(C96,Sheet1!$A:$B,2,FALSE)</f>
        <v>51107000</v>
      </c>
      <c r="E96" s="11">
        <v>-568897.19999999995</v>
      </c>
      <c r="F96" s="23">
        <v>-1.6912247553665306E-2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-142224.29999999999</v>
      </c>
      <c r="Q96" s="11">
        <v>0</v>
      </c>
      <c r="R96" s="11">
        <v>-426672.89999999997</v>
      </c>
      <c r="S96" s="11">
        <v>-568897.19999999995</v>
      </c>
    </row>
    <row r="97" spans="2:19" s="12" customFormat="1" x14ac:dyDescent="0.25">
      <c r="B97" s="13"/>
      <c r="C97" s="12" t="s">
        <v>88</v>
      </c>
      <c r="D97" s="12">
        <f>VLOOKUP(C97,Sheet1!$A:$B,2,FALSE)</f>
        <v>51108000</v>
      </c>
      <c r="E97" s="11">
        <v>-147077.883</v>
      </c>
      <c r="F97" s="23">
        <v>-4.3723498146326298E-3</v>
      </c>
      <c r="G97" s="11">
        <v>-8996.4</v>
      </c>
      <c r="H97" s="11">
        <v>-8996.4</v>
      </c>
      <c r="I97" s="11">
        <v>-8996.4</v>
      </c>
      <c r="J97" s="11">
        <v>-8996.4</v>
      </c>
      <c r="K97" s="11">
        <v>-8996.4</v>
      </c>
      <c r="L97" s="11">
        <v>-35262</v>
      </c>
      <c r="M97" s="11">
        <v>-12748.500000000002</v>
      </c>
      <c r="N97" s="11">
        <v>-12748.500000000002</v>
      </c>
      <c r="O97" s="11">
        <v>-2607.0299999999997</v>
      </c>
      <c r="P97" s="11">
        <v>-20737.053</v>
      </c>
      <c r="Q97" s="11">
        <v>-8996.4</v>
      </c>
      <c r="R97" s="11">
        <v>-8996.4</v>
      </c>
      <c r="S97" s="11">
        <v>-147077.883</v>
      </c>
    </row>
    <row r="98" spans="2:19" s="12" customFormat="1" x14ac:dyDescent="0.25">
      <c r="B98" s="13"/>
      <c r="C98" s="12" t="s">
        <v>89</v>
      </c>
      <c r="D98" s="12">
        <f>VLOOKUP(C98,Sheet1!$A:$B,2,FALSE)</f>
        <v>51110000</v>
      </c>
      <c r="E98" s="11">
        <v>-168750.90000000002</v>
      </c>
      <c r="F98" s="23">
        <v>-5.0166479914188706E-3</v>
      </c>
      <c r="G98" s="11">
        <v>-13500</v>
      </c>
      <c r="H98" s="11">
        <v>-13500</v>
      </c>
      <c r="I98" s="11">
        <v>-13500</v>
      </c>
      <c r="J98" s="11">
        <v>-13500</v>
      </c>
      <c r="K98" s="11">
        <v>-13500</v>
      </c>
      <c r="L98" s="11">
        <v>-16876.8</v>
      </c>
      <c r="M98" s="11">
        <v>-14062.5</v>
      </c>
      <c r="N98" s="11">
        <v>-14062.5</v>
      </c>
      <c r="O98" s="11">
        <v>-14062.5</v>
      </c>
      <c r="P98" s="11">
        <v>-14063.4</v>
      </c>
      <c r="Q98" s="11">
        <v>-14061.6</v>
      </c>
      <c r="R98" s="11">
        <v>-14061.6</v>
      </c>
      <c r="S98" s="11">
        <v>-168750.90000000002</v>
      </c>
    </row>
    <row r="99" spans="2:19" s="12" customFormat="1" x14ac:dyDescent="0.25">
      <c r="B99" s="13"/>
      <c r="C99" s="12" t="s">
        <v>90</v>
      </c>
      <c r="D99" s="12">
        <f>VLOOKUP(C99,Sheet1!$A:$B,2,FALSE)</f>
        <v>51130000</v>
      </c>
      <c r="E99" s="11">
        <v>48285.468000000001</v>
      </c>
      <c r="F99" s="23">
        <v>1.4354364691205801E-3</v>
      </c>
      <c r="G99" s="11">
        <v>7435.8449999999993</v>
      </c>
      <c r="H99" s="11">
        <v>2909.0610000000001</v>
      </c>
      <c r="I99" s="11">
        <v>3557.4569999999999</v>
      </c>
      <c r="J99" s="11">
        <v>-929.06999999999994</v>
      </c>
      <c r="K99" s="11">
        <v>1838.952</v>
      </c>
      <c r="L99" s="11">
        <v>2555.5230000000001</v>
      </c>
      <c r="M99" s="11">
        <v>2916.0990000000002</v>
      </c>
      <c r="N99" s="11">
        <v>3224.223</v>
      </c>
      <c r="O99" s="11">
        <v>1888.47</v>
      </c>
      <c r="P99" s="11">
        <v>18932.813999999998</v>
      </c>
      <c r="Q99" s="11">
        <v>2542.1759999999995</v>
      </c>
      <c r="R99" s="11">
        <v>1413.9179999999999</v>
      </c>
      <c r="S99" s="11">
        <v>48285.467999999993</v>
      </c>
    </row>
    <row r="100" spans="2:19" s="12" customFormat="1" x14ac:dyDescent="0.25">
      <c r="B100" s="13"/>
      <c r="C100" s="12" t="s">
        <v>91</v>
      </c>
      <c r="D100" s="12">
        <f>VLOOKUP(C100,Sheet1!$A:$B,2,FALSE)</f>
        <v>51154000</v>
      </c>
      <c r="E100" s="11">
        <v>28655.370000000003</v>
      </c>
      <c r="F100" s="23">
        <v>8.5187044545459933E-4</v>
      </c>
      <c r="G100" s="11">
        <v>0</v>
      </c>
      <c r="H100" s="11">
        <v>1206.0000000000002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560.25</v>
      </c>
      <c r="O100" s="11">
        <v>3392.6400000000003</v>
      </c>
      <c r="P100" s="11">
        <v>23496.48</v>
      </c>
      <c r="Q100" s="11">
        <v>0</v>
      </c>
      <c r="R100" s="11">
        <v>0</v>
      </c>
      <c r="S100" s="11">
        <v>28655.37</v>
      </c>
    </row>
    <row r="101" spans="2:19" s="12" customFormat="1" x14ac:dyDescent="0.25">
      <c r="B101" s="13"/>
      <c r="C101" s="12" t="s">
        <v>92</v>
      </c>
      <c r="D101" s="12">
        <f>VLOOKUP(C101,Sheet1!$A:$B,2,FALSE)</f>
        <v>51316000</v>
      </c>
      <c r="E101" s="11">
        <v>166234.76999999999</v>
      </c>
      <c r="F101" s="23">
        <v>4.9418481621400405E-3</v>
      </c>
      <c r="G101" s="11">
        <v>31501.035000000003</v>
      </c>
      <c r="H101" s="11">
        <v>0</v>
      </c>
      <c r="I101" s="11">
        <v>47362.454999999994</v>
      </c>
      <c r="J101" s="11">
        <v>4754.97</v>
      </c>
      <c r="K101" s="11">
        <v>14287.095000000001</v>
      </c>
      <c r="L101" s="11">
        <v>0</v>
      </c>
      <c r="M101" s="11">
        <v>7701.3</v>
      </c>
      <c r="N101" s="11">
        <v>21236.895</v>
      </c>
      <c r="O101" s="11">
        <v>0</v>
      </c>
      <c r="P101" s="11">
        <v>15668.37</v>
      </c>
      <c r="Q101" s="11">
        <v>0</v>
      </c>
      <c r="R101" s="11">
        <v>23722.65</v>
      </c>
      <c r="S101" s="11">
        <v>166234.76999999999</v>
      </c>
    </row>
    <row r="102" spans="2:19" s="12" customFormat="1" x14ac:dyDescent="0.25">
      <c r="B102" s="13" t="s">
        <v>93</v>
      </c>
      <c r="D102" s="12" t="e">
        <f>VLOOKUP(C102,Sheet1!$A:$B,2,FALSE)</f>
        <v>#N/A</v>
      </c>
      <c r="E102" s="15">
        <v>1114120.9979999999</v>
      </c>
      <c r="F102" s="25">
        <v>3.3120729233528746E-2</v>
      </c>
      <c r="G102" s="15">
        <v>52879.850999999995</v>
      </c>
      <c r="H102" s="15">
        <v>386669.90699999983</v>
      </c>
      <c r="I102" s="15">
        <v>111459.42899999997</v>
      </c>
      <c r="J102" s="15">
        <v>271534.24799999991</v>
      </c>
      <c r="K102" s="15">
        <v>188240.77799999999</v>
      </c>
      <c r="L102" s="15">
        <v>61133.849999999991</v>
      </c>
      <c r="M102" s="15">
        <v>106340.29199999996</v>
      </c>
      <c r="N102" s="15">
        <v>47272.904999999992</v>
      </c>
      <c r="O102" s="15">
        <v>162700.78499999997</v>
      </c>
      <c r="P102" s="15">
        <v>10304.424000000006</v>
      </c>
      <c r="Q102" s="15">
        <v>148744.57500000001</v>
      </c>
      <c r="R102" s="15">
        <v>-433160.04599999997</v>
      </c>
      <c r="S102" s="15">
        <v>1114120.9979999997</v>
      </c>
    </row>
    <row r="103" spans="2:19" s="12" customFormat="1" x14ac:dyDescent="0.25">
      <c r="B103" s="13"/>
      <c r="C103" s="12" t="s">
        <v>94</v>
      </c>
      <c r="D103" s="12">
        <f>VLOOKUP(C103,Sheet1!$A:$B,2,FALSE)</f>
        <v>51012000</v>
      </c>
      <c r="E103" s="11">
        <v>5434755.2010000013</v>
      </c>
      <c r="F103" s="23">
        <v>0.16156508654442681</v>
      </c>
      <c r="G103" s="11">
        <v>354673.01699999999</v>
      </c>
      <c r="H103" s="11">
        <v>410326.03800000006</v>
      </c>
      <c r="I103" s="11">
        <v>451759.23900000006</v>
      </c>
      <c r="J103" s="11">
        <v>451428.29100000003</v>
      </c>
      <c r="K103" s="11">
        <v>467868.141</v>
      </c>
      <c r="L103" s="11">
        <v>428325.14700000006</v>
      </c>
      <c r="M103" s="11">
        <v>468609.174</v>
      </c>
      <c r="N103" s="11">
        <v>549442.97100000002</v>
      </c>
      <c r="O103" s="11">
        <v>450618.08400000003</v>
      </c>
      <c r="P103" s="11">
        <v>425662.74900000001</v>
      </c>
      <c r="Q103" s="11">
        <v>438846.60600000003</v>
      </c>
      <c r="R103" s="11">
        <v>537195.74400000006</v>
      </c>
      <c r="S103" s="11">
        <v>5434755.2009999994</v>
      </c>
    </row>
    <row r="104" spans="2:19" s="12" customFormat="1" x14ac:dyDescent="0.25">
      <c r="B104" s="13"/>
      <c r="C104" s="12" t="s">
        <v>95</v>
      </c>
      <c r="D104" s="12">
        <f>VLOOKUP(C104,Sheet1!$A:$B,2,FALSE)</f>
        <v>51014000</v>
      </c>
      <c r="E104" s="11">
        <v>15336.134999999998</v>
      </c>
      <c r="F104" s="23">
        <v>4.559145512342667E-4</v>
      </c>
      <c r="G104" s="11">
        <v>1060.7579999999998</v>
      </c>
      <c r="H104" s="11">
        <v>2545.1009999999997</v>
      </c>
      <c r="I104" s="11">
        <v>1377.9899999999998</v>
      </c>
      <c r="J104" s="11">
        <v>843.96599999999989</v>
      </c>
      <c r="K104" s="11">
        <v>796.09499999999991</v>
      </c>
      <c r="L104" s="11">
        <v>982.66499999999985</v>
      </c>
      <c r="M104" s="11">
        <v>647.45099999999991</v>
      </c>
      <c r="N104" s="11">
        <v>2609.9549999999995</v>
      </c>
      <c r="O104" s="11">
        <v>926.73</v>
      </c>
      <c r="P104" s="11">
        <v>1985.2649999999999</v>
      </c>
      <c r="Q104" s="11">
        <v>-28.259999999999998</v>
      </c>
      <c r="R104" s="11">
        <v>1588.4190000000001</v>
      </c>
      <c r="S104" s="11">
        <v>15336.134999999997</v>
      </c>
    </row>
    <row r="105" spans="2:19" s="12" customFormat="1" x14ac:dyDescent="0.25">
      <c r="B105" s="13"/>
      <c r="C105" s="12" t="s">
        <v>96</v>
      </c>
      <c r="D105" s="12">
        <f>VLOOKUP(C105,Sheet1!$A:$B,2,FALSE)</f>
        <v>51064000</v>
      </c>
      <c r="E105" s="11">
        <v>40657.832999999999</v>
      </c>
      <c r="F105" s="23">
        <v>1.2086811759516175E-3</v>
      </c>
      <c r="G105" s="11">
        <v>8228.6460000000006</v>
      </c>
      <c r="H105" s="11">
        <v>3928.3829999999998</v>
      </c>
      <c r="I105" s="11">
        <v>3905.4690000000001</v>
      </c>
      <c r="J105" s="11">
        <v>2195.1</v>
      </c>
      <c r="K105" s="11">
        <v>3305.7000000000003</v>
      </c>
      <c r="L105" s="11">
        <v>2500.569</v>
      </c>
      <c r="M105" s="11">
        <v>2120.4</v>
      </c>
      <c r="N105" s="11">
        <v>2981.7000000000003</v>
      </c>
      <c r="O105" s="11">
        <v>2202.3000000000002</v>
      </c>
      <c r="P105" s="11">
        <v>2319.3000000000002</v>
      </c>
      <c r="Q105" s="11">
        <v>2715.9030000000002</v>
      </c>
      <c r="R105" s="11">
        <v>4254.3630000000003</v>
      </c>
      <c r="S105" s="11">
        <v>40657.832999999999</v>
      </c>
    </row>
    <row r="106" spans="2:19" s="12" customFormat="1" x14ac:dyDescent="0.25">
      <c r="B106" s="13"/>
      <c r="C106" s="12" t="s">
        <v>97</v>
      </c>
      <c r="D106" s="12">
        <f>VLOOKUP(C106,Sheet1!$A:$B,2,FALSE)</f>
        <v>51091000</v>
      </c>
      <c r="E106" s="11">
        <v>40465.65600000001</v>
      </c>
      <c r="F106" s="23">
        <v>1.2029681139113745E-3</v>
      </c>
      <c r="G106" s="11">
        <v>4204.62</v>
      </c>
      <c r="H106" s="11">
        <v>3657.681</v>
      </c>
      <c r="I106" s="11">
        <v>4486.7250000000004</v>
      </c>
      <c r="J106" s="11">
        <v>3206.3130000000001</v>
      </c>
      <c r="K106" s="11">
        <v>4037.2559999999999</v>
      </c>
      <c r="L106" s="11">
        <v>2902.8869999999997</v>
      </c>
      <c r="M106" s="11">
        <v>3077.8380000000002</v>
      </c>
      <c r="N106" s="11">
        <v>3542.9579999999996</v>
      </c>
      <c r="O106" s="11">
        <v>2288.7629999999999</v>
      </c>
      <c r="P106" s="11">
        <v>2153.8439999999996</v>
      </c>
      <c r="Q106" s="11">
        <v>3922.4789999999998</v>
      </c>
      <c r="R106" s="11">
        <v>2984.2919999999999</v>
      </c>
      <c r="S106" s="11">
        <v>40465.655999999995</v>
      </c>
    </row>
    <row r="107" spans="2:19" s="12" customFormat="1" x14ac:dyDescent="0.25">
      <c r="B107" s="13"/>
      <c r="C107" s="12" t="s">
        <v>98</v>
      </c>
      <c r="D107" s="12">
        <f>VLOOKUP(C107,Sheet1!$A:$B,2,FALSE)</f>
        <v>51112000</v>
      </c>
      <c r="E107" s="11">
        <v>507342.20400000009</v>
      </c>
      <c r="F107" s="23">
        <v>1.5082332886275704E-2</v>
      </c>
      <c r="G107" s="11">
        <v>154154.80800000002</v>
      </c>
      <c r="H107" s="11">
        <v>-133899.83100000001</v>
      </c>
      <c r="I107" s="11">
        <v>79279.164000000019</v>
      </c>
      <c r="J107" s="11">
        <v>-1387.3410000000001</v>
      </c>
      <c r="K107" s="11">
        <v>90989.19</v>
      </c>
      <c r="L107" s="11">
        <v>-8732.6010000000006</v>
      </c>
      <c r="M107" s="11">
        <v>37281.420000000006</v>
      </c>
      <c r="N107" s="11">
        <v>63664.020000000004</v>
      </c>
      <c r="O107" s="11">
        <v>31234.095000000008</v>
      </c>
      <c r="P107" s="11">
        <v>-10419.291000000001</v>
      </c>
      <c r="Q107" s="11">
        <v>88965.864000000001</v>
      </c>
      <c r="R107" s="11">
        <v>116212.70699999999</v>
      </c>
      <c r="S107" s="11">
        <v>507342.20400000009</v>
      </c>
    </row>
    <row r="108" spans="2:19" s="12" customFormat="1" x14ac:dyDescent="0.25">
      <c r="B108" s="13"/>
      <c r="C108" s="12" t="s">
        <v>99</v>
      </c>
      <c r="D108" s="12">
        <f>VLOOKUP(C108,Sheet1!$A:$B,2,FALSE)</f>
        <v>51156000</v>
      </c>
      <c r="E108" s="11">
        <v>40406.724000000002</v>
      </c>
      <c r="F108" s="23">
        <v>1.2012161759991599E-3</v>
      </c>
      <c r="G108" s="11">
        <v>-1555.6499999999999</v>
      </c>
      <c r="H108" s="11">
        <v>309.13200000000001</v>
      </c>
      <c r="I108" s="11">
        <v>336.59999999999997</v>
      </c>
      <c r="J108" s="11">
        <v>-349.11900000000003</v>
      </c>
      <c r="K108" s="11">
        <v>-711.19799999999998</v>
      </c>
      <c r="L108" s="11">
        <v>592.02899999999988</v>
      </c>
      <c r="M108" s="11">
        <v>1283.49</v>
      </c>
      <c r="N108" s="11">
        <v>11125.971000000001</v>
      </c>
      <c r="O108" s="11">
        <v>15100.173000000001</v>
      </c>
      <c r="P108" s="11">
        <v>5113.2870000000003</v>
      </c>
      <c r="Q108" s="11">
        <v>7519.9590000000007</v>
      </c>
      <c r="R108" s="11">
        <v>1642.05</v>
      </c>
      <c r="S108" s="11">
        <v>40406.724000000002</v>
      </c>
    </row>
    <row r="109" spans="2:19" s="12" customFormat="1" x14ac:dyDescent="0.25">
      <c r="B109" s="13" t="s">
        <v>100</v>
      </c>
      <c r="D109" s="12" t="e">
        <f>VLOOKUP(C109,Sheet1!$A:$B,2,FALSE)</f>
        <v>#N/A</v>
      </c>
      <c r="E109" s="15">
        <v>6078963.7530000014</v>
      </c>
      <c r="F109" s="25">
        <v>0.18071619944779893</v>
      </c>
      <c r="G109" s="15">
        <v>520766.19900000026</v>
      </c>
      <c r="H109" s="15">
        <v>286866.50400000019</v>
      </c>
      <c r="I109" s="15">
        <v>541145.18700000015</v>
      </c>
      <c r="J109" s="15">
        <v>455937.2100000002</v>
      </c>
      <c r="K109" s="15">
        <v>566285.18400000024</v>
      </c>
      <c r="L109" s="15">
        <v>426570.69600000011</v>
      </c>
      <c r="M109" s="15">
        <v>513019.77300000016</v>
      </c>
      <c r="N109" s="15">
        <v>633367.57500000019</v>
      </c>
      <c r="O109" s="15">
        <v>502370.14500000025</v>
      </c>
      <c r="P109" s="15">
        <v>426815.15400000016</v>
      </c>
      <c r="Q109" s="15">
        <v>541942.55100000021</v>
      </c>
      <c r="R109" s="15">
        <v>663877.5750000003</v>
      </c>
      <c r="S109" s="15">
        <v>6078963.7530000014</v>
      </c>
    </row>
    <row r="110" spans="2:19" s="12" customFormat="1" x14ac:dyDescent="0.25">
      <c r="B110" s="13"/>
      <c r="C110" s="12" t="s">
        <v>101</v>
      </c>
      <c r="D110" s="12">
        <f>VLOOKUP(C110,Sheet1!$A:$B,2,FALSE)</f>
        <v>51202000</v>
      </c>
      <c r="E110" s="11">
        <v>89833.940999999992</v>
      </c>
      <c r="F110" s="23">
        <v>2.6705947030735313E-3</v>
      </c>
      <c r="G110" s="11">
        <v>0</v>
      </c>
      <c r="H110" s="11">
        <v>57832.191000000006</v>
      </c>
      <c r="I110" s="11">
        <v>5081.9849999999997</v>
      </c>
      <c r="J110" s="11">
        <v>0</v>
      </c>
      <c r="K110" s="11">
        <v>13094.856000000002</v>
      </c>
      <c r="L110" s="11">
        <v>0</v>
      </c>
      <c r="M110" s="11">
        <v>7853.8050000000003</v>
      </c>
      <c r="N110" s="11">
        <v>4456.9620000000004</v>
      </c>
      <c r="O110" s="11">
        <v>0</v>
      </c>
      <c r="P110" s="11">
        <v>0</v>
      </c>
      <c r="Q110" s="11">
        <v>1514.1420000000003</v>
      </c>
      <c r="R110" s="11">
        <v>0</v>
      </c>
      <c r="S110" s="11">
        <v>89833.941000000006</v>
      </c>
    </row>
    <row r="111" spans="2:19" s="12" customFormat="1" x14ac:dyDescent="0.25">
      <c r="B111" s="13"/>
      <c r="C111" s="12" t="s">
        <v>102</v>
      </c>
      <c r="D111" s="12">
        <f>VLOOKUP(C111,Sheet1!$A:$B,2,FALSE)</f>
        <v>51208000</v>
      </c>
      <c r="E111" s="11">
        <v>280922.53500000003</v>
      </c>
      <c r="F111" s="23">
        <v>8.3513004727799808E-3</v>
      </c>
      <c r="G111" s="11">
        <v>8417.0519999999997</v>
      </c>
      <c r="H111" s="11">
        <v>13874.481</v>
      </c>
      <c r="I111" s="11">
        <v>42625.205999999998</v>
      </c>
      <c r="J111" s="11">
        <v>39613.301999999996</v>
      </c>
      <c r="K111" s="11">
        <v>48918.384000000005</v>
      </c>
      <c r="L111" s="11">
        <v>19793.232</v>
      </c>
      <c r="M111" s="11">
        <v>35122.805999999997</v>
      </c>
      <c r="N111" s="11">
        <v>7722.4409999999998</v>
      </c>
      <c r="O111" s="11">
        <v>15238.8</v>
      </c>
      <c r="P111" s="11">
        <v>24042.429</v>
      </c>
      <c r="Q111" s="11">
        <v>8997.255000000001</v>
      </c>
      <c r="R111" s="11">
        <v>16557.147000000004</v>
      </c>
      <c r="S111" s="11">
        <v>280922.53499999997</v>
      </c>
    </row>
    <row r="112" spans="2:19" s="12" customFormat="1" x14ac:dyDescent="0.25">
      <c r="B112" s="13"/>
      <c r="C112" s="12" t="s">
        <v>103</v>
      </c>
      <c r="D112" s="12">
        <f>VLOOKUP(C112,Sheet1!$A:$B,2,FALSE)</f>
        <v>51222000</v>
      </c>
      <c r="E112" s="11">
        <v>37721.474999999999</v>
      </c>
      <c r="F112" s="23">
        <v>1.1213887558057889E-3</v>
      </c>
      <c r="G112" s="11">
        <v>3056.3009999999999</v>
      </c>
      <c r="H112" s="11">
        <v>2663.7840000000006</v>
      </c>
      <c r="I112" s="11">
        <v>4629.402</v>
      </c>
      <c r="J112" s="11">
        <v>3388.4280000000003</v>
      </c>
      <c r="K112" s="11">
        <v>6416.8200000000006</v>
      </c>
      <c r="L112" s="11">
        <v>2793.0330000000004</v>
      </c>
      <c r="M112" s="11">
        <v>3360.2040000000002</v>
      </c>
      <c r="N112" s="11">
        <v>1089.7380000000001</v>
      </c>
      <c r="O112" s="11">
        <v>2180.2860000000001</v>
      </c>
      <c r="P112" s="11">
        <v>3425.5260000000003</v>
      </c>
      <c r="Q112" s="11">
        <v>1680.8850000000002</v>
      </c>
      <c r="R112" s="11">
        <v>3037.0680000000002</v>
      </c>
      <c r="S112" s="11">
        <v>37721.475000000006</v>
      </c>
    </row>
    <row r="113" spans="2:19" s="12" customFormat="1" x14ac:dyDescent="0.25">
      <c r="B113" s="13"/>
      <c r="C113" s="12" t="s">
        <v>104</v>
      </c>
      <c r="D113" s="12">
        <f>VLOOKUP(C113,Sheet1!$A:$B,2,FALSE)</f>
        <v>51302000</v>
      </c>
      <c r="E113" s="11">
        <v>565471.45799999998</v>
      </c>
      <c r="F113" s="23">
        <v>1.681040666438164E-2</v>
      </c>
      <c r="G113" s="11">
        <v>33735.24</v>
      </c>
      <c r="H113" s="11">
        <v>38479.032000000007</v>
      </c>
      <c r="I113" s="11">
        <v>67356.900000000009</v>
      </c>
      <c r="J113" s="11">
        <v>83240.784</v>
      </c>
      <c r="K113" s="11">
        <v>44434.26</v>
      </c>
      <c r="L113" s="11">
        <v>30976.136999999999</v>
      </c>
      <c r="M113" s="11">
        <v>28955.079000000002</v>
      </c>
      <c r="N113" s="11">
        <v>67882.068000000014</v>
      </c>
      <c r="O113" s="11">
        <v>45305.073000000004</v>
      </c>
      <c r="P113" s="11">
        <v>30377.394000000004</v>
      </c>
      <c r="Q113" s="11">
        <v>61790.175000000003</v>
      </c>
      <c r="R113" s="11">
        <v>32939.315999999999</v>
      </c>
      <c r="S113" s="11">
        <v>565471.4580000001</v>
      </c>
    </row>
    <row r="114" spans="2:19" s="12" customFormat="1" x14ac:dyDescent="0.25">
      <c r="B114" s="13"/>
      <c r="C114" s="12" t="s">
        <v>105</v>
      </c>
      <c r="D114" s="12">
        <f>VLOOKUP(C114,Sheet1!$A:$B,2,FALSE)</f>
        <v>51310000</v>
      </c>
      <c r="E114" s="11">
        <v>1910301.2100000004</v>
      </c>
      <c r="F114" s="23">
        <v>5.6789674770039975E-2</v>
      </c>
      <c r="G114" s="11">
        <v>152641.74600000001</v>
      </c>
      <c r="H114" s="11">
        <v>100378.87200000002</v>
      </c>
      <c r="I114" s="11">
        <v>109911.97800000002</v>
      </c>
      <c r="J114" s="11">
        <v>174985.95600000001</v>
      </c>
      <c r="K114" s="11">
        <v>145255.79700000002</v>
      </c>
      <c r="L114" s="11">
        <v>123747.44400000002</v>
      </c>
      <c r="M114" s="11">
        <v>167381.43300000002</v>
      </c>
      <c r="N114" s="11">
        <v>172745.65800000002</v>
      </c>
      <c r="O114" s="11">
        <v>237315.91500000001</v>
      </c>
      <c r="P114" s="11">
        <v>181996.36199999999</v>
      </c>
      <c r="Q114" s="11">
        <v>215127.90900000001</v>
      </c>
      <c r="R114" s="11">
        <v>128812.14000000003</v>
      </c>
      <c r="S114" s="11">
        <v>1910301.2100000002</v>
      </c>
    </row>
    <row r="115" spans="2:19" s="12" customFormat="1" x14ac:dyDescent="0.25">
      <c r="B115" s="13"/>
      <c r="C115" s="12" t="s">
        <v>106</v>
      </c>
      <c r="D115" s="12">
        <f>VLOOKUP(C115,Sheet1!$A:$B,2,FALSE)</f>
        <v>51312000</v>
      </c>
      <c r="E115" s="11">
        <v>52065.504000000001</v>
      </c>
      <c r="F115" s="23">
        <v>1.5478098550218763E-3</v>
      </c>
      <c r="G115" s="11">
        <v>5102.3069999999998</v>
      </c>
      <c r="H115" s="11">
        <v>2409.3090000000007</v>
      </c>
      <c r="I115" s="11">
        <v>1062.3600000000001</v>
      </c>
      <c r="J115" s="11">
        <v>6351.0659999999998</v>
      </c>
      <c r="K115" s="11">
        <v>7324.1190000000006</v>
      </c>
      <c r="L115" s="11">
        <v>9059.5530000000017</v>
      </c>
      <c r="M115" s="11">
        <v>1933.4880000000003</v>
      </c>
      <c r="N115" s="11">
        <v>4820.5170000000007</v>
      </c>
      <c r="O115" s="11">
        <v>1365.354</v>
      </c>
      <c r="P115" s="11">
        <v>3008.25</v>
      </c>
      <c r="Q115" s="11">
        <v>6227.2260000000015</v>
      </c>
      <c r="R115" s="11">
        <v>3401.9550000000004</v>
      </c>
      <c r="S115" s="11">
        <v>52065.504000000001</v>
      </c>
    </row>
    <row r="116" spans="2:19" s="12" customFormat="1" x14ac:dyDescent="0.25">
      <c r="B116" s="13"/>
      <c r="C116" s="12" t="s">
        <v>107</v>
      </c>
      <c r="D116" s="12">
        <f>VLOOKUP(C116,Sheet1!$A:$B,2,FALSE)</f>
        <v>51314000</v>
      </c>
      <c r="E116" s="11">
        <v>204093.261</v>
      </c>
      <c r="F116" s="23">
        <v>6.0673101468364148E-3</v>
      </c>
      <c r="G116" s="11">
        <v>16175.177999999998</v>
      </c>
      <c r="H116" s="11">
        <v>22737.932999999997</v>
      </c>
      <c r="I116" s="11">
        <v>15163.461000000001</v>
      </c>
      <c r="J116" s="11">
        <v>17003.547000000002</v>
      </c>
      <c r="K116" s="11">
        <v>15782.4</v>
      </c>
      <c r="L116" s="11">
        <v>18774.504000000001</v>
      </c>
      <c r="M116" s="11">
        <v>14207.364</v>
      </c>
      <c r="N116" s="11">
        <v>17322.129000000004</v>
      </c>
      <c r="O116" s="11">
        <v>19880.181</v>
      </c>
      <c r="P116" s="11">
        <v>17904.887999999999</v>
      </c>
      <c r="Q116" s="11">
        <v>15678.774000000001</v>
      </c>
      <c r="R116" s="11">
        <v>13462.902000000002</v>
      </c>
      <c r="S116" s="11">
        <v>204093.26100000003</v>
      </c>
    </row>
    <row r="117" spans="2:19" s="12" customFormat="1" x14ac:dyDescent="0.25">
      <c r="B117" s="13"/>
      <c r="C117" s="12" t="s">
        <v>108</v>
      </c>
      <c r="D117" s="12">
        <f>VLOOKUP(C117,Sheet1!$A:$B,2,FALSE)</f>
        <v>51320000</v>
      </c>
      <c r="E117" s="11">
        <v>45944.235000000008</v>
      </c>
      <c r="F117" s="23">
        <v>1.3658359998674173E-3</v>
      </c>
      <c r="G117" s="11">
        <v>1594.8000000000002</v>
      </c>
      <c r="H117" s="11">
        <v>0</v>
      </c>
      <c r="I117" s="11">
        <v>0</v>
      </c>
      <c r="J117" s="11">
        <v>6687.18</v>
      </c>
      <c r="K117" s="11">
        <v>0</v>
      </c>
      <c r="L117" s="11">
        <v>2475.0000000000005</v>
      </c>
      <c r="M117" s="11">
        <v>0</v>
      </c>
      <c r="N117" s="11">
        <v>1811.2500000000002</v>
      </c>
      <c r="O117" s="11">
        <v>22476.600000000002</v>
      </c>
      <c r="P117" s="11">
        <v>0</v>
      </c>
      <c r="Q117" s="11">
        <v>3352.5</v>
      </c>
      <c r="R117" s="11">
        <v>7546.9050000000007</v>
      </c>
      <c r="S117" s="11">
        <v>45944.235000000001</v>
      </c>
    </row>
    <row r="118" spans="2:19" x14ac:dyDescent="0.25">
      <c r="C118" t="s">
        <v>109</v>
      </c>
      <c r="D118" s="12">
        <f>VLOOKUP(C118,Sheet1!$A:$B,2,FALSE)</f>
        <v>51322000</v>
      </c>
      <c r="E118" s="11">
        <v>70853.903999999995</v>
      </c>
      <c r="F118" s="23">
        <v>2.1063537746215596E-3</v>
      </c>
      <c r="G118" s="11">
        <v>7236.9</v>
      </c>
      <c r="H118" s="11">
        <v>1707.3</v>
      </c>
      <c r="I118" s="11">
        <v>11151.512999999999</v>
      </c>
      <c r="J118" s="11">
        <v>4524.3</v>
      </c>
      <c r="K118" s="11">
        <v>2254.9499999999998</v>
      </c>
      <c r="L118" s="11">
        <v>1829.7</v>
      </c>
      <c r="M118" s="11">
        <v>2861.9999999999995</v>
      </c>
      <c r="N118" s="11">
        <v>5249.1239999999998</v>
      </c>
      <c r="O118" s="11">
        <v>18761.120999999999</v>
      </c>
      <c r="P118" s="11">
        <v>4441.4999999999991</v>
      </c>
      <c r="Q118" s="11">
        <v>2832.2999999999997</v>
      </c>
      <c r="R118" s="11">
        <v>8003.1959999999999</v>
      </c>
      <c r="S118" s="11">
        <v>70853.903999999995</v>
      </c>
    </row>
    <row r="119" spans="2:19" x14ac:dyDescent="0.25">
      <c r="C119" s="12" t="s">
        <v>110</v>
      </c>
      <c r="D119" s="12">
        <f>VLOOKUP(C119,Sheet1!$A:$B,2,FALSE)</f>
        <v>51324000</v>
      </c>
      <c r="E119" s="11">
        <v>36173.313000000009</v>
      </c>
      <c r="F119" s="23">
        <v>1.075364801043527E-3</v>
      </c>
      <c r="G119" s="11">
        <v>2737.7369999999996</v>
      </c>
      <c r="H119" s="11">
        <v>2529.1799999999998</v>
      </c>
      <c r="I119" s="11">
        <v>4431.0419999999995</v>
      </c>
      <c r="J119" s="11">
        <v>3988.8629999999998</v>
      </c>
      <c r="K119" s="11">
        <v>3567.5639999999999</v>
      </c>
      <c r="L119" s="11">
        <v>2955.8249999999998</v>
      </c>
      <c r="M119" s="11">
        <v>3855.6989999999996</v>
      </c>
      <c r="N119" s="11">
        <v>3580.9830000000002</v>
      </c>
      <c r="O119" s="11">
        <v>1315.134</v>
      </c>
      <c r="P119" s="11">
        <v>2221.2809999999999</v>
      </c>
      <c r="Q119" s="11">
        <v>2718</v>
      </c>
      <c r="R119" s="11">
        <v>2272.0049999999997</v>
      </c>
      <c r="S119" s="11">
        <v>36173.313000000002</v>
      </c>
    </row>
    <row r="120" spans="2:19" x14ac:dyDescent="0.25">
      <c r="C120" t="s">
        <v>111</v>
      </c>
      <c r="D120" s="12">
        <f>VLOOKUP(C120,Sheet1!$A:$B,2,FALSE)</f>
        <v>51340000</v>
      </c>
      <c r="E120" s="11">
        <v>324328.45499999996</v>
      </c>
      <c r="F120" s="23">
        <v>9.6416771248967262E-3</v>
      </c>
      <c r="G120" s="11">
        <v>7827.9120000000003</v>
      </c>
      <c r="H120" s="11">
        <v>6534.3150000000005</v>
      </c>
      <c r="I120" s="11">
        <v>15827.058000000001</v>
      </c>
      <c r="J120" s="11">
        <v>6584.5079999999998</v>
      </c>
      <c r="K120" s="11">
        <v>23689.989000000001</v>
      </c>
      <c r="L120" s="11">
        <v>49119.578999999998</v>
      </c>
      <c r="M120" s="11">
        <v>52450.523999999998</v>
      </c>
      <c r="N120" s="11">
        <v>35968.734000000004</v>
      </c>
      <c r="O120" s="11">
        <v>7958.8080000000009</v>
      </c>
      <c r="P120" s="11">
        <v>43196.598000000005</v>
      </c>
      <c r="Q120" s="11">
        <v>36015.597000000002</v>
      </c>
      <c r="R120" s="11">
        <v>39154.832999999999</v>
      </c>
      <c r="S120" s="11">
        <v>324328.45499999996</v>
      </c>
    </row>
    <row r="121" spans="2:19" x14ac:dyDescent="0.25">
      <c r="C121" t="s">
        <v>112</v>
      </c>
      <c r="D121" s="12">
        <f>VLOOKUP(C121,Sheet1!$A:$B,2,FALSE)</f>
        <v>51342000</v>
      </c>
      <c r="E121" s="11">
        <v>2953828.1339999996</v>
      </c>
      <c r="F121" s="23">
        <v>8.7811774487885075E-2</v>
      </c>
      <c r="G121" s="11">
        <v>223444.97099999999</v>
      </c>
      <c r="H121" s="11">
        <v>226035.18</v>
      </c>
      <c r="I121" s="11">
        <v>177105.78</v>
      </c>
      <c r="J121" s="11">
        <v>227818.68299999999</v>
      </c>
      <c r="K121" s="11">
        <v>234102.348</v>
      </c>
      <c r="L121" s="11">
        <v>322164.783</v>
      </c>
      <c r="M121" s="11">
        <v>281896.02899999998</v>
      </c>
      <c r="N121" s="11">
        <v>259080.07500000001</v>
      </c>
      <c r="O121" s="11">
        <v>221769.24299999999</v>
      </c>
      <c r="P121" s="11">
        <v>242727.56099999999</v>
      </c>
      <c r="Q121" s="11">
        <v>282511.39499999996</v>
      </c>
      <c r="R121" s="11">
        <v>255172.08599999998</v>
      </c>
      <c r="S121" s="11">
        <v>2953828.1340000001</v>
      </c>
    </row>
    <row r="122" spans="2:19" x14ac:dyDescent="0.25">
      <c r="C122" t="s">
        <v>113</v>
      </c>
      <c r="D122" s="12">
        <f>VLOOKUP(C122,Sheet1!$A:$B,2,FALSE)</f>
        <v>51344000</v>
      </c>
      <c r="E122" s="11">
        <v>730202.19299999997</v>
      </c>
      <c r="F122" s="23">
        <v>2.1707542684768516E-2</v>
      </c>
      <c r="G122" s="11">
        <v>72027.675000000003</v>
      </c>
      <c r="H122" s="11">
        <v>67556.169000000009</v>
      </c>
      <c r="I122" s="11">
        <v>66571.60500000001</v>
      </c>
      <c r="J122" s="11">
        <v>69355.629000000001</v>
      </c>
      <c r="K122" s="11">
        <v>63284.652000000009</v>
      </c>
      <c r="L122" s="11">
        <v>69684.363000000012</v>
      </c>
      <c r="M122" s="11">
        <v>50280.66</v>
      </c>
      <c r="N122" s="11">
        <v>63096.516000000003</v>
      </c>
      <c r="O122" s="11">
        <v>48549.177000000003</v>
      </c>
      <c r="P122" s="11">
        <v>48621.879000000001</v>
      </c>
      <c r="Q122" s="11">
        <v>64228.950000000004</v>
      </c>
      <c r="R122" s="11">
        <v>46944.917999999998</v>
      </c>
      <c r="S122" s="11">
        <v>730202.19299999985</v>
      </c>
    </row>
    <row r="123" spans="2:19" x14ac:dyDescent="0.25">
      <c r="C123" t="s">
        <v>114</v>
      </c>
      <c r="D123" s="12">
        <f>VLOOKUP(C123,Sheet1!$A:$B,2,FALSE)</f>
        <v>51346000</v>
      </c>
      <c r="E123" s="11">
        <v>3465</v>
      </c>
      <c r="F123" s="23">
        <v>1.030079560480352E-4</v>
      </c>
      <c r="G123" s="11">
        <v>1485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1980.0000000000002</v>
      </c>
      <c r="S123" s="11">
        <v>3465</v>
      </c>
    </row>
    <row r="124" spans="2:19" x14ac:dyDescent="0.25">
      <c r="C124" t="s">
        <v>115</v>
      </c>
      <c r="D124" s="12">
        <f>VLOOKUP(C124,Sheet1!$A:$B,2,FALSE)</f>
        <v>51348000</v>
      </c>
      <c r="E124" s="11">
        <v>8848.89</v>
      </c>
      <c r="F124" s="23">
        <v>2.6306091549607448E-4</v>
      </c>
      <c r="G124" s="11">
        <v>414.18</v>
      </c>
      <c r="H124" s="11">
        <v>290.25</v>
      </c>
      <c r="I124" s="11">
        <v>95.76</v>
      </c>
      <c r="J124" s="11">
        <v>435.6</v>
      </c>
      <c r="K124" s="11">
        <v>2535.3000000000002</v>
      </c>
      <c r="L124" s="11">
        <v>0</v>
      </c>
      <c r="M124" s="11">
        <v>872.99999999999989</v>
      </c>
      <c r="N124" s="11">
        <v>839.7</v>
      </c>
      <c r="O124" s="11">
        <v>799.65</v>
      </c>
      <c r="P124" s="11">
        <v>452.25</v>
      </c>
      <c r="Q124" s="11">
        <v>628.20000000000005</v>
      </c>
      <c r="R124" s="11">
        <v>1485</v>
      </c>
      <c r="S124" s="11">
        <v>8848.89</v>
      </c>
    </row>
    <row r="125" spans="2:19" x14ac:dyDescent="0.25">
      <c r="C125" t="s">
        <v>116</v>
      </c>
      <c r="D125" s="12">
        <f>VLOOKUP(C125,Sheet1!$A:$B,2,FALSE)</f>
        <v>51400000</v>
      </c>
      <c r="E125" s="11">
        <v>140110.245</v>
      </c>
      <c r="F125" s="23">
        <v>4.1652149953360588E-3</v>
      </c>
      <c r="G125" s="11">
        <v>25109.127</v>
      </c>
      <c r="H125" s="11">
        <v>6328.9530000000004</v>
      </c>
      <c r="I125" s="11">
        <v>6145.2449999999999</v>
      </c>
      <c r="J125" s="11">
        <v>25103.564999999999</v>
      </c>
      <c r="K125" s="11">
        <v>-3221.82</v>
      </c>
      <c r="L125" s="11">
        <v>7200.8640000000005</v>
      </c>
      <c r="M125" s="11">
        <v>288.58499999999998</v>
      </c>
      <c r="N125" s="11">
        <v>18788.219999999998</v>
      </c>
      <c r="O125" s="11">
        <v>28461.312000000002</v>
      </c>
      <c r="P125" s="11">
        <v>6554.6910000000007</v>
      </c>
      <c r="Q125" s="11">
        <v>18051.057000000001</v>
      </c>
      <c r="R125" s="11">
        <v>1300.4460000000001</v>
      </c>
      <c r="S125" s="11">
        <v>140110.245</v>
      </c>
    </row>
    <row r="126" spans="2:19" x14ac:dyDescent="0.25">
      <c r="C126" t="s">
        <v>117</v>
      </c>
      <c r="D126" s="12">
        <f>VLOOKUP(C126,Sheet1!$A:$B,2,FALSE)</f>
        <v>51408000</v>
      </c>
      <c r="E126" s="11">
        <v>50019.687000000005</v>
      </c>
      <c r="F126" s="23">
        <v>1.486991549792923E-3</v>
      </c>
      <c r="G126" s="11">
        <v>4414.2120000000004</v>
      </c>
      <c r="H126" s="11">
        <v>160.80300000000003</v>
      </c>
      <c r="I126" s="11">
        <v>0</v>
      </c>
      <c r="J126" s="11">
        <v>5059.8</v>
      </c>
      <c r="K126" s="11">
        <v>2079.6030000000001</v>
      </c>
      <c r="L126" s="11">
        <v>0</v>
      </c>
      <c r="M126" s="11">
        <v>243.00000000000003</v>
      </c>
      <c r="N126" s="11">
        <v>3508.5150000000003</v>
      </c>
      <c r="O126" s="11">
        <v>11478.159000000001</v>
      </c>
      <c r="P126" s="11">
        <v>7189.1640000000007</v>
      </c>
      <c r="Q126" s="11">
        <v>8917.866</v>
      </c>
      <c r="R126" s="11">
        <v>6968.5650000000014</v>
      </c>
      <c r="S126" s="11">
        <v>50019.687000000013</v>
      </c>
    </row>
    <row r="127" spans="2:19" s="12" customFormat="1" x14ac:dyDescent="0.25">
      <c r="B127" s="13"/>
      <c r="C127" s="12" t="s">
        <v>118</v>
      </c>
      <c r="D127" s="12">
        <f>VLOOKUP(C127,Sheet1!$A:$B,2,FALSE)</f>
        <v>51410000</v>
      </c>
      <c r="E127" s="11">
        <v>1454648.004</v>
      </c>
      <c r="F127" s="23">
        <v>4.3243958921037266E-2</v>
      </c>
      <c r="G127" s="11">
        <v>71179.388999999996</v>
      </c>
      <c r="H127" s="11">
        <v>148992.42600000001</v>
      </c>
      <c r="I127" s="11">
        <v>100387.92600000001</v>
      </c>
      <c r="J127" s="11">
        <v>192221.72999999998</v>
      </c>
      <c r="K127" s="11">
        <v>132435.35999999999</v>
      </c>
      <c r="L127" s="11">
        <v>120814.29899999998</v>
      </c>
      <c r="M127" s="11">
        <v>137853.60300000003</v>
      </c>
      <c r="N127" s="11">
        <v>224165.69099999999</v>
      </c>
      <c r="O127" s="11">
        <v>142728.12899999999</v>
      </c>
      <c r="P127" s="11">
        <v>75315.978000000003</v>
      </c>
      <c r="Q127" s="11">
        <v>203030.217</v>
      </c>
      <c r="R127" s="11">
        <v>-94476.743999999992</v>
      </c>
      <c r="S127" s="11">
        <v>1454648.004</v>
      </c>
    </row>
    <row r="128" spans="2:19" x14ac:dyDescent="0.25">
      <c r="C128" t="s">
        <v>119</v>
      </c>
      <c r="D128" s="12">
        <f>VLOOKUP(C128,Sheet1!$A:$B,2,FALSE)</f>
        <v>51416000</v>
      </c>
      <c r="E128" s="11">
        <v>22244.597999999998</v>
      </c>
      <c r="F128" s="23">
        <v>6.6129020868404371E-4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13191.048000000001</v>
      </c>
      <c r="M128" s="11">
        <v>3375.9</v>
      </c>
      <c r="N128" s="11">
        <v>0</v>
      </c>
      <c r="O128" s="11">
        <v>5677.65</v>
      </c>
      <c r="P128" s="11">
        <v>0</v>
      </c>
      <c r="Q128" s="11">
        <v>0</v>
      </c>
      <c r="R128" s="11">
        <v>0</v>
      </c>
      <c r="S128" s="11">
        <v>22244.597999999998</v>
      </c>
    </row>
    <row r="129" spans="2:19" x14ac:dyDescent="0.25">
      <c r="C129" s="12" t="s">
        <v>120</v>
      </c>
      <c r="D129" s="12">
        <f>VLOOKUP(C129,Sheet1!$A:$B,2,FALSE)</f>
        <v>51420000</v>
      </c>
      <c r="E129" s="11">
        <v>222485.99400000001</v>
      </c>
      <c r="F129" s="23">
        <v>6.614091628067943E-3</v>
      </c>
      <c r="G129" s="11">
        <v>13837.329</v>
      </c>
      <c r="H129" s="11">
        <v>12751.299000000001</v>
      </c>
      <c r="I129" s="11">
        <v>14774.904000000002</v>
      </c>
      <c r="J129" s="11">
        <v>24993.441000000003</v>
      </c>
      <c r="K129" s="11">
        <v>16311.114</v>
      </c>
      <c r="L129" s="11">
        <v>23127.615000000002</v>
      </c>
      <c r="M129" s="11">
        <v>15958.413000000002</v>
      </c>
      <c r="N129" s="11">
        <v>21563.045999999998</v>
      </c>
      <c r="O129" s="11">
        <v>16812.711000000003</v>
      </c>
      <c r="P129" s="11">
        <v>9703.6650000000009</v>
      </c>
      <c r="Q129" s="11">
        <v>27974.493000000002</v>
      </c>
      <c r="R129" s="11">
        <v>24677.964000000004</v>
      </c>
      <c r="S129" s="11">
        <v>222485.99400000004</v>
      </c>
    </row>
    <row r="130" spans="2:19" s="12" customFormat="1" x14ac:dyDescent="0.25">
      <c r="B130" s="13"/>
      <c r="C130" s="12" t="s">
        <v>121</v>
      </c>
      <c r="D130" s="12">
        <f>VLOOKUP(C130,Sheet1!$A:$B,2,FALSE)</f>
        <v>51500000</v>
      </c>
      <c r="E130" s="11">
        <v>2326.6800000000071</v>
      </c>
      <c r="F130" s="23">
        <v>6.91678358377614E-5</v>
      </c>
      <c r="G130" s="11">
        <v>-7306.3349999999991</v>
      </c>
      <c r="H130" s="11">
        <v>9576.494999999999</v>
      </c>
      <c r="I130" s="11">
        <v>-9268.3349999999991</v>
      </c>
      <c r="J130" s="11">
        <v>-7885.7999999999993</v>
      </c>
      <c r="K130" s="11">
        <v>7101</v>
      </c>
      <c r="L130" s="11">
        <v>609.20999999999992</v>
      </c>
      <c r="M130" s="11">
        <v>743.4</v>
      </c>
      <c r="N130" s="11">
        <v>37800.899999999994</v>
      </c>
      <c r="O130" s="11">
        <v>2531.3310000000001</v>
      </c>
      <c r="P130" s="11">
        <v>26012.060999999998</v>
      </c>
      <c r="Q130" s="11">
        <v>-41477.246999999996</v>
      </c>
      <c r="R130" s="11">
        <v>-16110</v>
      </c>
      <c r="S130" s="11">
        <v>2326.6800000000003</v>
      </c>
    </row>
    <row r="131" spans="2:19" s="12" customFormat="1" x14ac:dyDescent="0.25">
      <c r="B131" s="13"/>
      <c r="C131" s="12" t="s">
        <v>122</v>
      </c>
      <c r="D131" s="12">
        <f>VLOOKUP(C131,Sheet1!$A:$B,2,FALSE)</f>
        <v>51510000</v>
      </c>
      <c r="E131" s="11">
        <v>509168.25899999996</v>
      </c>
      <c r="F131" s="23">
        <v>1.5136618079113016E-2</v>
      </c>
      <c r="G131" s="11">
        <v>12306.824999999999</v>
      </c>
      <c r="H131" s="11">
        <v>46533.950999999994</v>
      </c>
      <c r="I131" s="11">
        <v>-4220.5590000000002</v>
      </c>
      <c r="J131" s="11">
        <v>21048.407999999999</v>
      </c>
      <c r="K131" s="11">
        <v>73277.630999999994</v>
      </c>
      <c r="L131" s="11">
        <v>35257.625999999997</v>
      </c>
      <c r="M131" s="11">
        <v>53958.950999999994</v>
      </c>
      <c r="N131" s="11">
        <v>138769.07399999999</v>
      </c>
      <c r="O131" s="11">
        <v>53856.656999999999</v>
      </c>
      <c r="P131" s="11">
        <v>123465.26699999999</v>
      </c>
      <c r="Q131" s="11">
        <v>-70445.195999999996</v>
      </c>
      <c r="R131" s="11">
        <v>25359.624</v>
      </c>
      <c r="S131" s="11">
        <v>509168.25900000002</v>
      </c>
    </row>
    <row r="132" spans="2:19" x14ac:dyDescent="0.25">
      <c r="C132" s="12" t="s">
        <v>123</v>
      </c>
      <c r="D132" s="12">
        <f>VLOOKUP(C132,Sheet1!$A:$B,2,FALSE)</f>
        <v>51520000</v>
      </c>
      <c r="E132" s="11">
        <v>79872.911999999997</v>
      </c>
      <c r="F132" s="23">
        <v>2.3744719794298939E-3</v>
      </c>
      <c r="G132" s="11">
        <v>4670.8650000000007</v>
      </c>
      <c r="H132" s="11">
        <v>8941.2300000000014</v>
      </c>
      <c r="I132" s="11">
        <v>6642.63</v>
      </c>
      <c r="J132" s="11">
        <v>4526.7750000000005</v>
      </c>
      <c r="K132" s="11">
        <v>7042.8870000000006</v>
      </c>
      <c r="L132" s="11">
        <v>7781.7419999999993</v>
      </c>
      <c r="M132" s="11">
        <v>6014.241</v>
      </c>
      <c r="N132" s="11">
        <v>5121.4680000000008</v>
      </c>
      <c r="O132" s="11">
        <v>8233.5600000000013</v>
      </c>
      <c r="P132" s="11">
        <v>7542.7379999999994</v>
      </c>
      <c r="Q132" s="11">
        <v>8511.8580000000002</v>
      </c>
      <c r="R132" s="11">
        <v>4842.9180000000006</v>
      </c>
      <c r="S132" s="11">
        <v>79872.912000000011</v>
      </c>
    </row>
    <row r="133" spans="2:19" x14ac:dyDescent="0.25">
      <c r="C133" t="s">
        <v>124</v>
      </c>
      <c r="D133" s="12">
        <f>VLOOKUP(C133,Sheet1!$A:$B,2,FALSE)</f>
        <v>51530000</v>
      </c>
      <c r="E133" s="11">
        <v>3812.8500000000004</v>
      </c>
      <c r="F133" s="23">
        <v>1.1334888462272757E-4</v>
      </c>
      <c r="G133" s="11">
        <v>290.25</v>
      </c>
      <c r="H133" s="11">
        <v>0</v>
      </c>
      <c r="I133" s="11">
        <v>0</v>
      </c>
      <c r="J133" s="11">
        <v>0</v>
      </c>
      <c r="K133" s="11">
        <v>483.75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3038.85</v>
      </c>
      <c r="S133" s="11">
        <v>3812.85</v>
      </c>
    </row>
    <row r="134" spans="2:19" x14ac:dyDescent="0.25">
      <c r="C134" t="s">
        <v>125</v>
      </c>
      <c r="D134" s="12">
        <f>VLOOKUP(C134,Sheet1!$A:$B,2,FALSE)</f>
        <v>51532000</v>
      </c>
      <c r="E134" s="11">
        <v>34534.53</v>
      </c>
      <c r="F134" s="23">
        <v>1.0266468537891928E-3</v>
      </c>
      <c r="G134" s="11">
        <v>5329.8</v>
      </c>
      <c r="H134" s="11">
        <v>6589.53</v>
      </c>
      <c r="I134" s="11">
        <v>780.09299999999996</v>
      </c>
      <c r="J134" s="11">
        <v>863.31600000000014</v>
      </c>
      <c r="K134" s="11">
        <v>4195.3140000000003</v>
      </c>
      <c r="L134" s="11">
        <v>3717.3060000000005</v>
      </c>
      <c r="M134" s="11">
        <v>1687.5450000000003</v>
      </c>
      <c r="N134" s="11">
        <v>0</v>
      </c>
      <c r="O134" s="11">
        <v>7597.8000000000011</v>
      </c>
      <c r="P134" s="11">
        <v>1194.0030000000002</v>
      </c>
      <c r="Q134" s="11">
        <v>439.80300000000005</v>
      </c>
      <c r="R134" s="11">
        <v>2140.0200000000004</v>
      </c>
      <c r="S134" s="11">
        <v>34534.530000000006</v>
      </c>
    </row>
    <row r="135" spans="2:19" x14ac:dyDescent="0.25">
      <c r="C135" t="s">
        <v>126</v>
      </c>
      <c r="D135" s="12">
        <f>VLOOKUP(C135,Sheet1!$A:$B,2,FALSE)</f>
        <v>51600000</v>
      </c>
      <c r="E135" s="11">
        <v>57419.990999999995</v>
      </c>
      <c r="F135" s="23">
        <v>1.7069887183857363E-3</v>
      </c>
      <c r="G135" s="11">
        <v>4800.0599999999986</v>
      </c>
      <c r="H135" s="11">
        <v>0</v>
      </c>
      <c r="I135" s="11">
        <v>5455.5749999999989</v>
      </c>
      <c r="J135" s="11">
        <v>3082.1579999999994</v>
      </c>
      <c r="K135" s="11">
        <v>10708.334999999999</v>
      </c>
      <c r="L135" s="11">
        <v>0</v>
      </c>
      <c r="M135" s="11">
        <v>2319.5879999999997</v>
      </c>
      <c r="N135" s="11">
        <v>0</v>
      </c>
      <c r="O135" s="11">
        <v>0</v>
      </c>
      <c r="P135" s="11">
        <v>0</v>
      </c>
      <c r="Q135" s="11">
        <v>31054.274999999998</v>
      </c>
      <c r="R135" s="11">
        <v>0</v>
      </c>
      <c r="S135" s="11">
        <v>57419.990999999995</v>
      </c>
    </row>
    <row r="136" spans="2:19" x14ac:dyDescent="0.25">
      <c r="C136" t="s">
        <v>127</v>
      </c>
      <c r="D136" s="12">
        <f>VLOOKUP(C136,Sheet1!$A:$B,2,FALSE)</f>
        <v>51611000</v>
      </c>
      <c r="E136" s="11">
        <v>35563.824000000001</v>
      </c>
      <c r="F136" s="23">
        <v>1.0572458353512437E-3</v>
      </c>
      <c r="G136" s="11">
        <v>10301.228999999999</v>
      </c>
      <c r="H136" s="11">
        <v>0</v>
      </c>
      <c r="I136" s="11">
        <v>3880.431</v>
      </c>
      <c r="J136" s="11">
        <v>1455.0030000000002</v>
      </c>
      <c r="K136" s="11">
        <v>11687.364</v>
      </c>
      <c r="L136" s="11">
        <v>0</v>
      </c>
      <c r="M136" s="11">
        <v>2048.4630000000002</v>
      </c>
      <c r="N136" s="11">
        <v>461.84399999999994</v>
      </c>
      <c r="O136" s="11">
        <v>134.1</v>
      </c>
      <c r="P136" s="11">
        <v>10173.069</v>
      </c>
      <c r="Q136" s="11">
        <v>-7409.1599999999989</v>
      </c>
      <c r="R136" s="11">
        <v>2831.4810000000002</v>
      </c>
      <c r="S136" s="11">
        <v>35563.824000000001</v>
      </c>
    </row>
    <row r="137" spans="2:19" x14ac:dyDescent="0.25">
      <c r="C137" t="s">
        <v>128</v>
      </c>
      <c r="D137" s="12">
        <f>VLOOKUP(C137,Sheet1!$A:$B,2,FALSE)</f>
        <v>51614000</v>
      </c>
      <c r="E137" s="11">
        <v>23593.707000000002</v>
      </c>
      <c r="F137" s="23">
        <v>7.013966908127621E-4</v>
      </c>
      <c r="G137" s="11">
        <v>1846.8</v>
      </c>
      <c r="H137" s="11">
        <v>7041.6</v>
      </c>
      <c r="I137" s="11">
        <v>1737.72</v>
      </c>
      <c r="J137" s="11">
        <v>0</v>
      </c>
      <c r="K137" s="11">
        <v>1220.616</v>
      </c>
      <c r="L137" s="11">
        <v>2725.056</v>
      </c>
      <c r="M137" s="11">
        <v>171.50399999999999</v>
      </c>
      <c r="N137" s="11">
        <v>824.88599999999997</v>
      </c>
      <c r="O137" s="11">
        <v>559.11599999999999</v>
      </c>
      <c r="P137" s="11">
        <v>1531.8719999999998</v>
      </c>
      <c r="Q137" s="11">
        <v>5934.5370000000003</v>
      </c>
      <c r="R137" s="11">
        <v>0</v>
      </c>
      <c r="S137" s="11">
        <v>23593.707000000002</v>
      </c>
    </row>
    <row r="138" spans="2:19" x14ac:dyDescent="0.25">
      <c r="C138" t="s">
        <v>129</v>
      </c>
      <c r="D138" s="12">
        <f>VLOOKUP(C138,Sheet1!$A:$B,2,FALSE)</f>
        <v>51660000</v>
      </c>
      <c r="E138" s="11">
        <v>56678.004000000001</v>
      </c>
      <c r="F138" s="23">
        <v>1.6849308354754296E-3</v>
      </c>
      <c r="G138" s="11">
        <v>8267.3280000000013</v>
      </c>
      <c r="H138" s="11">
        <v>2763.3510000000001</v>
      </c>
      <c r="I138" s="11">
        <v>4107.2490000000007</v>
      </c>
      <c r="J138" s="11">
        <v>3762.909000000001</v>
      </c>
      <c r="K138" s="11">
        <v>3950.9550000000004</v>
      </c>
      <c r="L138" s="11">
        <v>5823.3510000000015</v>
      </c>
      <c r="M138" s="11">
        <v>3099.0060000000008</v>
      </c>
      <c r="N138" s="11">
        <v>6370.398000000001</v>
      </c>
      <c r="O138" s="11">
        <v>4590</v>
      </c>
      <c r="P138" s="11">
        <v>4898.232</v>
      </c>
      <c r="Q138" s="11">
        <v>3274.6320000000005</v>
      </c>
      <c r="R138" s="11">
        <v>5770.5930000000008</v>
      </c>
      <c r="S138" s="11">
        <v>56678.004000000008</v>
      </c>
    </row>
    <row r="139" spans="2:19" x14ac:dyDescent="0.25">
      <c r="C139" t="s">
        <v>781</v>
      </c>
      <c r="D139" s="12">
        <f>VLOOKUP(C139,Sheet1!$A:$B,2,FALSE)</f>
        <v>51056000</v>
      </c>
      <c r="E139" s="11">
        <v>161.1</v>
      </c>
      <c r="F139" s="23">
        <v>4.7892010734021558E-6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39.599999999999994</v>
      </c>
      <c r="R139" s="11">
        <v>121.5</v>
      </c>
      <c r="S139" s="11">
        <v>161.1</v>
      </c>
    </row>
    <row r="140" spans="2:19" x14ac:dyDescent="0.25">
      <c r="C140" t="s">
        <v>783</v>
      </c>
      <c r="D140" s="12">
        <f>VLOOKUP(C140,Sheet1!$A:$B,2,FALSE)</f>
        <v>51464000</v>
      </c>
      <c r="E140" s="11">
        <v>51232.095000000001</v>
      </c>
      <c r="F140" s="23">
        <v>1.5230341673906967E-3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51232.095000000001</v>
      </c>
      <c r="S140" s="11">
        <v>51232.095000000001</v>
      </c>
    </row>
    <row r="141" spans="2:19" x14ac:dyDescent="0.25">
      <c r="C141" t="s">
        <v>784</v>
      </c>
      <c r="D141" s="12">
        <f>VLOOKUP(C141,Sheet1!$A:$B,2,FALSE)</f>
        <v>51502000</v>
      </c>
      <c r="E141" s="11">
        <v>-18370.800000000003</v>
      </c>
      <c r="F141" s="23">
        <v>-5.4612945424740121E-4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-18370.800000000003</v>
      </c>
      <c r="S141" s="11">
        <v>-18370.800000000003</v>
      </c>
    </row>
    <row r="142" spans="2:19" x14ac:dyDescent="0.25">
      <c r="C142" t="s">
        <v>130</v>
      </c>
      <c r="D142" s="12">
        <f>VLOOKUP(C142,Sheet1!$A:$B,2,FALSE)</f>
        <v>51662000</v>
      </c>
      <c r="E142" s="11">
        <v>53382.491999999998</v>
      </c>
      <c r="F142" s="23">
        <v>1.5869614400203724E-3</v>
      </c>
      <c r="G142" s="11">
        <v>0</v>
      </c>
      <c r="H142" s="11">
        <v>9802.6560000000009</v>
      </c>
      <c r="I142" s="11">
        <v>9959.1839999999993</v>
      </c>
      <c r="J142" s="11">
        <v>7827.7319999999991</v>
      </c>
      <c r="K142" s="11">
        <v>18187.442999999999</v>
      </c>
      <c r="L142" s="11">
        <v>-7851.5819999999994</v>
      </c>
      <c r="M142" s="11">
        <v>0</v>
      </c>
      <c r="N142" s="11">
        <v>-2.6999999999999997</v>
      </c>
      <c r="O142" s="11">
        <v>7655.2020000000002</v>
      </c>
      <c r="P142" s="11">
        <v>0</v>
      </c>
      <c r="Q142" s="11">
        <v>0</v>
      </c>
      <c r="R142" s="11">
        <v>7804.5569999999989</v>
      </c>
      <c r="S142" s="11">
        <v>53382.491999999998</v>
      </c>
    </row>
    <row r="143" spans="2:19" s="12" customFormat="1" x14ac:dyDescent="0.25">
      <c r="B143" s="13"/>
      <c r="C143" s="12" t="s">
        <v>131</v>
      </c>
      <c r="D143" s="12">
        <f>VLOOKUP(C143,Sheet1!$A:$B,2,FALSE)</f>
        <v>51664000</v>
      </c>
      <c r="E143" s="11">
        <v>634484.47500000009</v>
      </c>
      <c r="F143" s="23">
        <v>1.8862034318603376E-2</v>
      </c>
      <c r="G143" s="11">
        <v>1450.4760000000001</v>
      </c>
      <c r="H143" s="11">
        <v>59973.696000000011</v>
      </c>
      <c r="I143" s="11">
        <v>86054.022000000012</v>
      </c>
      <c r="J143" s="11">
        <v>86530.212</v>
      </c>
      <c r="K143" s="11">
        <v>91346.643000000011</v>
      </c>
      <c r="L143" s="11">
        <v>-9228.878999999999</v>
      </c>
      <c r="M143" s="11">
        <v>32169.105</v>
      </c>
      <c r="N143" s="11">
        <v>22738.149000000001</v>
      </c>
      <c r="O143" s="11">
        <v>126278.01900000001</v>
      </c>
      <c r="P143" s="11">
        <v>-6684.0120000000006</v>
      </c>
      <c r="Q143" s="11">
        <v>37906.965000000004</v>
      </c>
      <c r="R143" s="11">
        <v>105950.07900000001</v>
      </c>
      <c r="S143" s="11">
        <v>634484.47499999998</v>
      </c>
    </row>
    <row r="144" spans="2:19" x14ac:dyDescent="0.25">
      <c r="C144" t="s">
        <v>132</v>
      </c>
      <c r="D144" s="12">
        <f>VLOOKUP(C144,Sheet1!$A:$B,2,FALSE)</f>
        <v>51666000</v>
      </c>
      <c r="E144" s="11">
        <v>9345.1409999999996</v>
      </c>
      <c r="F144" s="23">
        <v>2.7781352767408131E-4</v>
      </c>
      <c r="G144" s="11">
        <v>0</v>
      </c>
      <c r="H144" s="11">
        <v>360</v>
      </c>
      <c r="I144" s="11">
        <v>0</v>
      </c>
      <c r="J144" s="11">
        <v>573.75</v>
      </c>
      <c r="K144" s="11">
        <v>862.5150000000001</v>
      </c>
      <c r="L144" s="11">
        <v>0</v>
      </c>
      <c r="M144" s="11">
        <v>1059.5250000000001</v>
      </c>
      <c r="N144" s="11">
        <v>0</v>
      </c>
      <c r="O144" s="11">
        <v>1304.46</v>
      </c>
      <c r="P144" s="11">
        <v>5145.5069999999996</v>
      </c>
      <c r="Q144" s="11">
        <v>0</v>
      </c>
      <c r="R144" s="11">
        <v>39.384</v>
      </c>
      <c r="S144" s="11">
        <v>9345.1409999999996</v>
      </c>
    </row>
    <row r="145" spans="1:19" x14ac:dyDescent="0.25">
      <c r="C145" t="s">
        <v>133</v>
      </c>
      <c r="D145" s="12">
        <f>VLOOKUP(C145,Sheet1!$A:$B,2,FALSE)</f>
        <v>51668000</v>
      </c>
      <c r="E145" s="11">
        <v>143360.01000000004</v>
      </c>
      <c r="F145" s="23">
        <v>4.2618244182181502E-3</v>
      </c>
      <c r="G145" s="11">
        <v>7800.4710000000005</v>
      </c>
      <c r="H145" s="11">
        <v>10755.522000000001</v>
      </c>
      <c r="I145" s="11">
        <v>8399.9699999999993</v>
      </c>
      <c r="J145" s="11">
        <v>12861.477000000003</v>
      </c>
      <c r="K145" s="11">
        <v>14349.429</v>
      </c>
      <c r="L145" s="11">
        <v>18156.879000000001</v>
      </c>
      <c r="M145" s="11">
        <v>12461.967000000001</v>
      </c>
      <c r="N145" s="11">
        <v>15229.053</v>
      </c>
      <c r="O145" s="11">
        <v>11860.677000000001</v>
      </c>
      <c r="P145" s="11">
        <v>10221.282000000001</v>
      </c>
      <c r="Q145" s="11">
        <v>13912.479000000001</v>
      </c>
      <c r="R145" s="11">
        <v>7350.804000000001</v>
      </c>
      <c r="S145" s="11">
        <v>143360.01</v>
      </c>
    </row>
    <row r="146" spans="1:19" x14ac:dyDescent="0.25">
      <c r="C146" t="s">
        <v>134</v>
      </c>
      <c r="D146" s="12">
        <f>VLOOKUP(C146,Sheet1!$A:$B,2,FALSE)</f>
        <v>51900000</v>
      </c>
      <c r="E146" s="11">
        <v>375.12</v>
      </c>
      <c r="F146" s="23">
        <v>1.1151614566447032E-5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375.12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375.12</v>
      </c>
    </row>
    <row r="147" spans="1:19" x14ac:dyDescent="0.25">
      <c r="B147" s="2" t="s">
        <v>135</v>
      </c>
      <c r="D147" s="12" t="e">
        <f>VLOOKUP(C147,Sheet1!$A:$B,2,FALSE)</f>
        <v>#N/A</v>
      </c>
      <c r="E147" s="4">
        <v>10880502.426000001</v>
      </c>
      <c r="F147" s="28">
        <v>0.3234569453616013</v>
      </c>
      <c r="G147" s="4">
        <v>700194.82500000007</v>
      </c>
      <c r="H147" s="4">
        <v>873599.50800000003</v>
      </c>
      <c r="I147" s="4">
        <v>755850.1050000001</v>
      </c>
      <c r="J147" s="4">
        <v>1026002.3220000003</v>
      </c>
      <c r="K147" s="4">
        <v>1002679.5780000003</v>
      </c>
      <c r="L147" s="4">
        <v>875072.80800000008</v>
      </c>
      <c r="M147" s="4">
        <v>924484.88699999999</v>
      </c>
      <c r="N147" s="4">
        <v>1141004.4389999998</v>
      </c>
      <c r="O147" s="4">
        <v>1072674.2250000003</v>
      </c>
      <c r="P147" s="4">
        <v>884679.43500000006</v>
      </c>
      <c r="Q147" s="4">
        <v>943019.48700000008</v>
      </c>
      <c r="R147" s="4">
        <v>681240.80700000003</v>
      </c>
      <c r="S147" s="4">
        <v>10880502.426000001</v>
      </c>
    </row>
    <row r="148" spans="1:19" s="12" customFormat="1" x14ac:dyDescent="0.25">
      <c r="B148" s="13"/>
      <c r="C148" s="12" t="s">
        <v>697</v>
      </c>
      <c r="D148" s="12">
        <f>VLOOKUP(C148,Sheet1!$A:$B,2,FALSE)</f>
        <v>51670000</v>
      </c>
      <c r="E148" s="11">
        <v>41521.979999999996</v>
      </c>
      <c r="F148" s="23">
        <v>1.2343706467149772E-3</v>
      </c>
      <c r="G148" s="11">
        <v>0</v>
      </c>
      <c r="H148" s="11">
        <v>0</v>
      </c>
      <c r="I148" s="11">
        <v>0</v>
      </c>
      <c r="J148" s="11">
        <v>0</v>
      </c>
      <c r="K148" s="11">
        <v>2884.05</v>
      </c>
      <c r="L148" s="11">
        <v>22389.279999999999</v>
      </c>
      <c r="M148" s="11">
        <v>0</v>
      </c>
      <c r="N148" s="11">
        <v>15081.650000000001</v>
      </c>
      <c r="O148" s="11">
        <v>0</v>
      </c>
      <c r="P148" s="11">
        <v>942</v>
      </c>
      <c r="Q148" s="11">
        <v>0</v>
      </c>
      <c r="R148" s="11">
        <v>225</v>
      </c>
      <c r="S148" s="11">
        <v>41521.979999999996</v>
      </c>
    </row>
    <row r="149" spans="1:19" s="12" customFormat="1" x14ac:dyDescent="0.25">
      <c r="B149" s="13"/>
      <c r="C149" s="12" t="s">
        <v>698</v>
      </c>
      <c r="D149" s="12">
        <f>VLOOKUP(C149,Sheet1!$A:$B,2,FALSE)</f>
        <v>51672000</v>
      </c>
      <c r="E149" s="11">
        <v>653502.89999999991</v>
      </c>
      <c r="F149" s="23">
        <v>1.9427416450350225E-2</v>
      </c>
      <c r="G149" s="11">
        <v>62557.919999999998</v>
      </c>
      <c r="H149" s="11">
        <v>2873.34</v>
      </c>
      <c r="I149" s="11">
        <v>42569.03</v>
      </c>
      <c r="J149" s="11">
        <v>32380.089999999997</v>
      </c>
      <c r="K149" s="11">
        <v>40203.129999999997</v>
      </c>
      <c r="L149" s="11">
        <v>122527.33000000002</v>
      </c>
      <c r="M149" s="11">
        <v>73984.81</v>
      </c>
      <c r="N149" s="11">
        <v>98855.26</v>
      </c>
      <c r="O149" s="11">
        <v>42353.97</v>
      </c>
      <c r="P149" s="11">
        <v>35769.980000000003</v>
      </c>
      <c r="Q149" s="11">
        <v>20050.689999999999</v>
      </c>
      <c r="R149" s="11">
        <v>79377.350000000006</v>
      </c>
      <c r="S149" s="11">
        <v>653502.89999999991</v>
      </c>
    </row>
    <row r="150" spans="1:19" x14ac:dyDescent="0.25">
      <c r="C150" t="s">
        <v>136</v>
      </c>
      <c r="D150" s="12">
        <f>VLOOKUP(C150,Sheet1!$A:$B,2,FALSE)</f>
        <v>51674000</v>
      </c>
      <c r="E150" s="3">
        <v>1266.8800000000001</v>
      </c>
      <c r="F150" s="29">
        <v>3.7661968068725785E-5</v>
      </c>
      <c r="G150" s="3">
        <v>0</v>
      </c>
      <c r="H150" s="3">
        <v>0</v>
      </c>
      <c r="I150" s="3">
        <v>0</v>
      </c>
      <c r="J150" s="3">
        <v>21.88</v>
      </c>
      <c r="K150" s="3">
        <v>0</v>
      </c>
      <c r="L150" s="3">
        <v>622.5</v>
      </c>
      <c r="M150" s="3">
        <v>0</v>
      </c>
      <c r="N150" s="3">
        <v>622.5</v>
      </c>
      <c r="O150" s="3">
        <v>0</v>
      </c>
      <c r="P150" s="3">
        <v>0</v>
      </c>
      <c r="Q150" s="3">
        <v>0</v>
      </c>
      <c r="R150" s="3">
        <v>0</v>
      </c>
      <c r="S150" s="3">
        <v>1266.8800000000001</v>
      </c>
    </row>
    <row r="151" spans="1:19" x14ac:dyDescent="0.25">
      <c r="C151" t="s">
        <v>137</v>
      </c>
      <c r="D151" s="12">
        <f>VLOOKUP(C151,Sheet1!$A:$B,2,FALSE)</f>
        <v>51676000</v>
      </c>
      <c r="E151" s="3">
        <v>64643.91</v>
      </c>
      <c r="F151" s="29">
        <v>1.9217422915016288E-3</v>
      </c>
      <c r="G151" s="3">
        <v>5985.05</v>
      </c>
      <c r="H151" s="3">
        <v>259.56</v>
      </c>
      <c r="I151" s="3">
        <v>5874.55</v>
      </c>
      <c r="J151" s="3">
        <v>2512.48</v>
      </c>
      <c r="K151" s="3">
        <v>4151.0200000000004</v>
      </c>
      <c r="L151" s="3">
        <v>14936.11</v>
      </c>
      <c r="M151" s="3">
        <v>6948.1500000000005</v>
      </c>
      <c r="N151" s="3">
        <v>5266.96</v>
      </c>
      <c r="O151" s="3">
        <v>2303.81</v>
      </c>
      <c r="P151" s="3">
        <v>4452.66</v>
      </c>
      <c r="Q151" s="3">
        <v>2857.63</v>
      </c>
      <c r="R151" s="3">
        <v>9095.93</v>
      </c>
      <c r="S151" s="3">
        <v>64643.91</v>
      </c>
    </row>
    <row r="152" spans="1:19" x14ac:dyDescent="0.25">
      <c r="B152" s="2" t="s">
        <v>138</v>
      </c>
      <c r="D152" s="12" t="e">
        <f>VLOOKUP(C152,Sheet1!$A:$B,2,FALSE)</f>
        <v>#N/A</v>
      </c>
      <c r="E152" s="4">
        <v>760935.66999999993</v>
      </c>
      <c r="F152" s="28">
        <v>2.2621191356635557E-2</v>
      </c>
      <c r="G152" s="4">
        <v>68542.969999999987</v>
      </c>
      <c r="H152" s="4">
        <v>3132.8999999999992</v>
      </c>
      <c r="I152" s="4">
        <v>48443.579999999994</v>
      </c>
      <c r="J152" s="4">
        <v>34914.449999999997</v>
      </c>
      <c r="K152" s="4">
        <v>47238.199999999983</v>
      </c>
      <c r="L152" s="4">
        <v>160475.21999999994</v>
      </c>
      <c r="M152" s="4">
        <v>80932.959999999963</v>
      </c>
      <c r="N152" s="4">
        <v>119826.36999999997</v>
      </c>
      <c r="O152" s="4">
        <v>44657.779999999992</v>
      </c>
      <c r="P152" s="4">
        <v>41164.639999999992</v>
      </c>
      <c r="Q152" s="4">
        <v>22908.319999999996</v>
      </c>
      <c r="R152" s="4">
        <v>88698.279999999984</v>
      </c>
      <c r="S152" s="4">
        <v>760935.66999999981</v>
      </c>
    </row>
    <row r="153" spans="1:19" x14ac:dyDescent="0.25">
      <c r="A153" s="2" t="s">
        <v>139</v>
      </c>
      <c r="D153" s="12" t="e">
        <f>VLOOKUP(C153,Sheet1!$A:$B,2,FALSE)</f>
        <v>#N/A</v>
      </c>
      <c r="E153" s="9">
        <v>18834522.847000003</v>
      </c>
      <c r="F153" s="30">
        <v>0.55991506539956448</v>
      </c>
      <c r="G153" s="9">
        <v>1340947.1235136155</v>
      </c>
      <c r="H153" s="9">
        <v>1556242.9234898323</v>
      </c>
      <c r="I153" s="9">
        <v>1457944.1997133959</v>
      </c>
      <c r="J153" s="9">
        <v>1792137.2186775834</v>
      </c>
      <c r="K153" s="9">
        <v>1807020.4837236248</v>
      </c>
      <c r="L153" s="9">
        <v>1513319.0291830136</v>
      </c>
      <c r="M153" s="9">
        <v>1623242.6970263587</v>
      </c>
      <c r="N153" s="9">
        <v>1937315.6225754754</v>
      </c>
      <c r="O153" s="9">
        <v>1785149.3589471113</v>
      </c>
      <c r="P153" s="9">
        <v>1364359.3525226235</v>
      </c>
      <c r="Q153" s="9">
        <v>1661034.8665945039</v>
      </c>
      <c r="R153" s="9">
        <v>995809.97103285964</v>
      </c>
      <c r="S153" s="9">
        <v>18834522.846999995</v>
      </c>
    </row>
    <row r="154" spans="1:19" x14ac:dyDescent="0.25">
      <c r="A154" s="2" t="s">
        <v>140</v>
      </c>
      <c r="D154" s="12" t="e">
        <f>VLOOKUP(C154,Sheet1!$A:$B,2,FALSE)</f>
        <v>#N/A</v>
      </c>
      <c r="E154" s="6">
        <v>14803655.531999998</v>
      </c>
      <c r="F154" s="31">
        <v>0.44008493460043546</v>
      </c>
      <c r="G154" s="6">
        <v>1559035.089727358</v>
      </c>
      <c r="H154" s="6">
        <v>930352.79588620423</v>
      </c>
      <c r="I154" s="6">
        <v>1141220.2254690805</v>
      </c>
      <c r="J154" s="6">
        <v>1053014.7502794582</v>
      </c>
      <c r="K154" s="6">
        <v>1168135.4525693494</v>
      </c>
      <c r="L154" s="6">
        <v>1408095.3557136119</v>
      </c>
      <c r="M154" s="6">
        <v>1191427.0442800685</v>
      </c>
      <c r="N154" s="6">
        <v>1199970.1358717547</v>
      </c>
      <c r="O154" s="6">
        <v>1013647.0674089628</v>
      </c>
      <c r="P154" s="6">
        <v>1415322.0662970743</v>
      </c>
      <c r="Q154" s="6">
        <v>1424720.433570225</v>
      </c>
      <c r="R154" s="6">
        <v>1298715.1149268535</v>
      </c>
      <c r="S154" s="6">
        <v>14803655.532000002</v>
      </c>
    </row>
    <row r="155" spans="1:19" x14ac:dyDescent="0.25">
      <c r="A155" s="2"/>
      <c r="D155" s="12" t="e">
        <f>VLOOKUP(C155,Sheet1!$A:$B,2,FALSE)</f>
        <v>#N/A</v>
      </c>
      <c r="E155" s="3">
        <v>0</v>
      </c>
      <c r="F155" s="29">
        <v>0</v>
      </c>
      <c r="G155" s="3" t="e">
        <v>#DIV/0!</v>
      </c>
      <c r="H155" s="3" t="e">
        <v>#DIV/0!</v>
      </c>
      <c r="I155" s="3" t="e">
        <v>#DIV/0!</v>
      </c>
      <c r="J155" s="3" t="e">
        <v>#DIV/0!</v>
      </c>
      <c r="K155" s="3" t="e">
        <v>#DIV/0!</v>
      </c>
      <c r="L155" s="3" t="e">
        <v>#DIV/0!</v>
      </c>
      <c r="M155" s="3" t="e">
        <v>#DIV/0!</v>
      </c>
      <c r="N155" s="3" t="e">
        <v>#DIV/0!</v>
      </c>
      <c r="O155" s="3" t="e">
        <v>#DIV/0!</v>
      </c>
      <c r="P155" s="3" t="e">
        <v>#DIV/0!</v>
      </c>
      <c r="Q155" s="3" t="e">
        <v>#DIV/0!</v>
      </c>
      <c r="R155" s="3" t="e">
        <v>#DIV/0!</v>
      </c>
      <c r="S155" s="3" t="e">
        <v>#DIV/0!</v>
      </c>
    </row>
    <row r="156" spans="1:19" s="12" customFormat="1" x14ac:dyDescent="0.25">
      <c r="B156" s="13"/>
      <c r="C156" s="12" t="s">
        <v>141</v>
      </c>
      <c r="D156" s="12">
        <f>VLOOKUP(C156,Sheet1!$A:$B,2,FALSE)</f>
        <v>51804000</v>
      </c>
      <c r="E156" s="11">
        <v>34837.68</v>
      </c>
      <c r="F156" s="23">
        <v>1.0356589351386768E-3</v>
      </c>
      <c r="G156" s="11">
        <v>2965.07</v>
      </c>
      <c r="H156" s="11">
        <v>4058.2200000000003</v>
      </c>
      <c r="I156" s="11">
        <v>2488.3200000000002</v>
      </c>
      <c r="J156" s="11">
        <v>2471.2800000000002</v>
      </c>
      <c r="K156" s="11">
        <v>2871.36</v>
      </c>
      <c r="L156" s="11">
        <v>2924.7700000000004</v>
      </c>
      <c r="M156" s="11">
        <v>2757.48</v>
      </c>
      <c r="N156" s="11">
        <v>3630.15</v>
      </c>
      <c r="O156" s="11">
        <v>2741.59</v>
      </c>
      <c r="P156" s="11">
        <v>2829.23</v>
      </c>
      <c r="Q156" s="11">
        <v>2642.79</v>
      </c>
      <c r="R156" s="11">
        <v>2457.42</v>
      </c>
      <c r="S156" s="11">
        <v>34837.680000000008</v>
      </c>
    </row>
    <row r="157" spans="1:19" x14ac:dyDescent="0.25">
      <c r="C157" t="s">
        <v>142</v>
      </c>
      <c r="D157" s="12">
        <f>VLOOKUP(C157,Sheet1!$A:$B,2,FALSE)</f>
        <v>51806000</v>
      </c>
      <c r="E157" s="3">
        <v>1071</v>
      </c>
      <c r="F157" s="29">
        <v>3.1838822778483605E-5</v>
      </c>
      <c r="G157" s="3">
        <v>132.75</v>
      </c>
      <c r="H157" s="3">
        <v>85.5</v>
      </c>
      <c r="I157" s="3">
        <v>139.5</v>
      </c>
      <c r="J157" s="3">
        <v>96.75</v>
      </c>
      <c r="K157" s="3">
        <v>96.75</v>
      </c>
      <c r="L157" s="3">
        <v>168.75</v>
      </c>
      <c r="M157" s="3">
        <v>105.75</v>
      </c>
      <c r="N157" s="3">
        <v>0</v>
      </c>
      <c r="O157" s="3">
        <v>0</v>
      </c>
      <c r="P157" s="3">
        <v>0</v>
      </c>
      <c r="Q157" s="3">
        <v>78.75</v>
      </c>
      <c r="R157" s="3">
        <v>166.5</v>
      </c>
      <c r="S157" s="3">
        <v>1071</v>
      </c>
    </row>
    <row r="158" spans="1:19" x14ac:dyDescent="0.25">
      <c r="C158" t="s">
        <v>143</v>
      </c>
      <c r="D158" s="12">
        <f>VLOOKUP(C158,Sheet1!$A:$B,2,FALSE)</f>
        <v>51808000</v>
      </c>
      <c r="E158" s="3">
        <v>60</v>
      </c>
      <c r="F158" s="29">
        <v>1.7836875506153281E-6</v>
      </c>
      <c r="G158" s="3">
        <v>0</v>
      </c>
      <c r="H158" s="3">
        <v>0</v>
      </c>
      <c r="I158" s="3">
        <v>30</v>
      </c>
      <c r="J158" s="3">
        <v>0</v>
      </c>
      <c r="K158" s="3">
        <v>0</v>
      </c>
      <c r="L158" s="3">
        <v>0</v>
      </c>
      <c r="M158" s="3">
        <v>0</v>
      </c>
      <c r="N158" s="3">
        <v>10</v>
      </c>
      <c r="O158" s="3">
        <v>0</v>
      </c>
      <c r="P158" s="3">
        <v>0</v>
      </c>
      <c r="Q158" s="3">
        <v>0</v>
      </c>
      <c r="R158" s="3">
        <v>20</v>
      </c>
      <c r="S158" s="3">
        <v>60</v>
      </c>
    </row>
    <row r="159" spans="1:19" x14ac:dyDescent="0.25">
      <c r="C159" s="12" t="s">
        <v>144</v>
      </c>
      <c r="D159" s="12">
        <f>VLOOKUP(C159,Sheet1!$A:$B,2,FALSE)</f>
        <v>51810000</v>
      </c>
      <c r="E159" s="11">
        <v>32013.27</v>
      </c>
      <c r="F159" s="23">
        <v>9.516945192247861E-4</v>
      </c>
      <c r="G159" s="11">
        <v>6943.1100000000006</v>
      </c>
      <c r="H159" s="11">
        <v>0</v>
      </c>
      <c r="I159" s="11">
        <v>2518.15</v>
      </c>
      <c r="J159" s="11">
        <v>0</v>
      </c>
      <c r="K159" s="11">
        <v>0</v>
      </c>
      <c r="L159" s="11">
        <v>0</v>
      </c>
      <c r="M159" s="11">
        <v>0</v>
      </c>
      <c r="N159" s="11">
        <v>18.309999999999999</v>
      </c>
      <c r="O159" s="11">
        <v>7004.91</v>
      </c>
      <c r="P159" s="11">
        <v>7258.55</v>
      </c>
      <c r="Q159" s="11">
        <v>3477.77</v>
      </c>
      <c r="R159" s="11">
        <v>4792.47</v>
      </c>
      <c r="S159" s="11">
        <v>32013.27</v>
      </c>
    </row>
    <row r="160" spans="1:19" x14ac:dyDescent="0.25">
      <c r="C160" t="s">
        <v>145</v>
      </c>
      <c r="D160" s="12">
        <f>VLOOKUP(C160,Sheet1!$A:$B,2,FALSE)</f>
        <v>51812000</v>
      </c>
      <c r="E160" s="3">
        <v>75.819999999999993</v>
      </c>
      <c r="F160" s="29">
        <v>2.2539865014609028E-6</v>
      </c>
      <c r="G160" s="3">
        <v>0</v>
      </c>
      <c r="H160" s="3">
        <v>0</v>
      </c>
      <c r="I160" s="3">
        <v>27.75</v>
      </c>
      <c r="J160" s="3">
        <v>1.9999999999999998</v>
      </c>
      <c r="K160" s="3">
        <v>1.9999999999999998</v>
      </c>
      <c r="L160" s="3">
        <v>27</v>
      </c>
      <c r="M160" s="3">
        <v>0</v>
      </c>
      <c r="N160" s="3">
        <v>11.07</v>
      </c>
      <c r="O160" s="3">
        <v>0</v>
      </c>
      <c r="P160" s="3">
        <v>0</v>
      </c>
      <c r="Q160" s="3">
        <v>0.99999999999999989</v>
      </c>
      <c r="R160" s="3">
        <v>5</v>
      </c>
      <c r="S160" s="3">
        <v>75.819999999999993</v>
      </c>
    </row>
    <row r="161" spans="1:19" x14ac:dyDescent="0.25">
      <c r="C161" t="s">
        <v>146</v>
      </c>
      <c r="D161" s="12">
        <f>VLOOKUP(C161,Sheet1!$A:$B,2,FALSE)</f>
        <v>51816000</v>
      </c>
      <c r="E161" s="3">
        <v>31873.409999999996</v>
      </c>
      <c r="F161" s="29">
        <v>9.4753674354430167E-4</v>
      </c>
      <c r="G161" s="3">
        <v>3394.0599999999995</v>
      </c>
      <c r="H161" s="3">
        <v>2223.6999999999998</v>
      </c>
      <c r="I161" s="3">
        <v>2526.25</v>
      </c>
      <c r="J161" s="3">
        <v>2869.6199999999994</v>
      </c>
      <c r="K161" s="3">
        <v>2740.9700000000003</v>
      </c>
      <c r="L161" s="3">
        <v>3174.89</v>
      </c>
      <c r="M161" s="3">
        <v>3195.38</v>
      </c>
      <c r="N161" s="3">
        <v>1437.41</v>
      </c>
      <c r="O161" s="3">
        <v>3484.11</v>
      </c>
      <c r="P161" s="3">
        <v>1076.18</v>
      </c>
      <c r="Q161" s="3">
        <v>2901.94</v>
      </c>
      <c r="R161" s="3">
        <v>2848.9</v>
      </c>
      <c r="S161" s="3">
        <v>31873.41</v>
      </c>
    </row>
    <row r="162" spans="1:19" x14ac:dyDescent="0.25">
      <c r="C162" t="s">
        <v>720</v>
      </c>
      <c r="D162" s="12">
        <f>VLOOKUP(C162,Sheet1!$A:$B,2,FALSE)</f>
        <v>51802000</v>
      </c>
      <c r="E162" s="14">
        <v>0</v>
      </c>
      <c r="F162" s="29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</row>
    <row r="163" spans="1:19" x14ac:dyDescent="0.25">
      <c r="C163" t="s">
        <v>147</v>
      </c>
      <c r="D163" s="12">
        <f>VLOOKUP(C163,Sheet1!$A:$B,2,FALSE)</f>
        <v>51826000</v>
      </c>
      <c r="E163" s="3">
        <v>11651.54</v>
      </c>
      <c r="F163" s="29">
        <v>3.4637844739160867E-4</v>
      </c>
      <c r="G163" s="3">
        <v>0</v>
      </c>
      <c r="H163" s="3">
        <v>350</v>
      </c>
      <c r="I163" s="3">
        <v>5000</v>
      </c>
      <c r="J163" s="3">
        <v>900</v>
      </c>
      <c r="K163" s="3">
        <v>25</v>
      </c>
      <c r="L163" s="3">
        <v>767.71</v>
      </c>
      <c r="M163" s="3">
        <v>651.58000000000004</v>
      </c>
      <c r="N163" s="3">
        <v>3175</v>
      </c>
      <c r="O163" s="3">
        <v>100</v>
      </c>
      <c r="P163" s="3">
        <v>682.25</v>
      </c>
      <c r="Q163" s="3">
        <v>0</v>
      </c>
      <c r="R163" s="3">
        <v>0</v>
      </c>
      <c r="S163" s="3">
        <v>11651.54</v>
      </c>
    </row>
    <row r="164" spans="1:19" x14ac:dyDescent="0.25">
      <c r="C164" s="12" t="s">
        <v>148</v>
      </c>
      <c r="D164" s="12">
        <f>VLOOKUP(C164,Sheet1!$A:$B,2,FALSE)</f>
        <v>51830000</v>
      </c>
      <c r="E164" s="11">
        <v>774.77000000000021</v>
      </c>
      <c r="F164" s="23">
        <v>2.3032460059837302E-5</v>
      </c>
      <c r="G164" s="11">
        <v>69.86</v>
      </c>
      <c r="H164" s="11">
        <v>253.56</v>
      </c>
      <c r="I164" s="11">
        <v>36.590000000000003</v>
      </c>
      <c r="J164" s="11">
        <v>40.28</v>
      </c>
      <c r="K164" s="11">
        <v>18.5</v>
      </c>
      <c r="L164" s="11">
        <v>13.1</v>
      </c>
      <c r="M164" s="11">
        <v>56.11</v>
      </c>
      <c r="N164" s="11">
        <v>182.11</v>
      </c>
      <c r="O164" s="11">
        <v>3.65</v>
      </c>
      <c r="P164" s="11">
        <v>52.59</v>
      </c>
      <c r="Q164" s="11">
        <v>22.16</v>
      </c>
      <c r="R164" s="11">
        <v>26.26</v>
      </c>
      <c r="S164" s="11">
        <v>774.77</v>
      </c>
    </row>
    <row r="165" spans="1:19" s="12" customFormat="1" x14ac:dyDescent="0.25">
      <c r="B165" s="13"/>
      <c r="C165" s="12" t="s">
        <v>149</v>
      </c>
      <c r="D165" s="12">
        <f>VLOOKUP(C165,Sheet1!$A:$B,2,FALSE)</f>
        <v>51832000</v>
      </c>
      <c r="E165" s="11">
        <v>1587.17</v>
      </c>
      <c r="F165" s="23">
        <v>4.7183589495168844E-5</v>
      </c>
      <c r="G165" s="11">
        <v>25.73</v>
      </c>
      <c r="H165" s="11">
        <v>93.11</v>
      </c>
      <c r="I165" s="11">
        <v>47.82</v>
      </c>
      <c r="J165" s="11">
        <v>498.13</v>
      </c>
      <c r="K165" s="11">
        <v>-14.92</v>
      </c>
      <c r="L165" s="11">
        <v>165.14</v>
      </c>
      <c r="M165" s="11">
        <v>-84.68</v>
      </c>
      <c r="N165" s="11">
        <v>260.85000000000002</v>
      </c>
      <c r="O165" s="11">
        <v>74.69</v>
      </c>
      <c r="P165" s="11">
        <v>59.06</v>
      </c>
      <c r="Q165" s="11">
        <v>291.39999999999998</v>
      </c>
      <c r="R165" s="11">
        <v>170.84</v>
      </c>
      <c r="S165" s="11">
        <v>1587.1699999999998</v>
      </c>
    </row>
    <row r="166" spans="1:19" x14ac:dyDescent="0.25">
      <c r="C166" t="s">
        <v>150</v>
      </c>
      <c r="D166" s="12">
        <f>VLOOKUP(C166,Sheet1!$A:$B,2,FALSE)</f>
        <v>51834000</v>
      </c>
      <c r="E166" s="3">
        <v>14516.81</v>
      </c>
      <c r="F166" s="29">
        <v>4.3155755452746832E-4</v>
      </c>
      <c r="G166" s="3">
        <v>1321.49</v>
      </c>
      <c r="H166" s="3">
        <v>1508.41</v>
      </c>
      <c r="I166" s="3">
        <v>1508.41</v>
      </c>
      <c r="J166" s="3">
        <v>1414.96</v>
      </c>
      <c r="K166" s="3">
        <v>1421.5</v>
      </c>
      <c r="L166" s="3">
        <v>1141.1199999999999</v>
      </c>
      <c r="M166" s="3">
        <v>1041.1199999999999</v>
      </c>
      <c r="N166" s="3">
        <v>841.12000000000012</v>
      </c>
      <c r="O166" s="3">
        <v>841.12000000000012</v>
      </c>
      <c r="P166" s="3">
        <v>841.12000000000012</v>
      </c>
      <c r="Q166" s="3">
        <v>1314.95</v>
      </c>
      <c r="R166" s="3">
        <v>1321.4899999999998</v>
      </c>
      <c r="S166" s="3">
        <v>14516.810000000001</v>
      </c>
    </row>
    <row r="167" spans="1:19" x14ac:dyDescent="0.25">
      <c r="C167" t="s">
        <v>151</v>
      </c>
      <c r="D167" s="12">
        <f>VLOOKUP(C167,Sheet1!$A:$B,2,FALSE)</f>
        <v>51840000</v>
      </c>
      <c r="E167" s="3">
        <v>6496.15</v>
      </c>
      <c r="F167" s="29">
        <v>1.9311836469882939E-4</v>
      </c>
      <c r="G167" s="3">
        <v>200</v>
      </c>
      <c r="H167" s="3">
        <v>406.6</v>
      </c>
      <c r="I167" s="3">
        <v>287</v>
      </c>
      <c r="J167" s="3">
        <v>503.34</v>
      </c>
      <c r="K167" s="3">
        <v>790</v>
      </c>
      <c r="L167" s="3">
        <v>1125.5</v>
      </c>
      <c r="M167" s="3">
        <v>502.5</v>
      </c>
      <c r="N167" s="3">
        <v>690.4</v>
      </c>
      <c r="O167" s="3">
        <v>799.62</v>
      </c>
      <c r="P167" s="3">
        <v>727.69</v>
      </c>
      <c r="Q167" s="3">
        <v>163.5</v>
      </c>
      <c r="R167" s="3">
        <v>300</v>
      </c>
      <c r="S167" s="3">
        <v>6496.15</v>
      </c>
    </row>
    <row r="168" spans="1:19" x14ac:dyDescent="0.25">
      <c r="B168" s="2" t="s">
        <v>152</v>
      </c>
      <c r="D168" s="12" t="e">
        <f>VLOOKUP(C168,Sheet1!$A:$B,2,FALSE)</f>
        <v>#N/A</v>
      </c>
      <c r="E168" s="7">
        <v>134957.62</v>
      </c>
      <c r="F168" s="32">
        <v>4.0120371109112372E-3</v>
      </c>
      <c r="G168" s="7">
        <v>15052.069999999998</v>
      </c>
      <c r="H168" s="7">
        <v>8979.1</v>
      </c>
      <c r="I168" s="7">
        <v>14609.79</v>
      </c>
      <c r="J168" s="7">
        <v>8796.36</v>
      </c>
      <c r="K168" s="7">
        <v>7951.1600000000008</v>
      </c>
      <c r="L168" s="7">
        <v>9507.98</v>
      </c>
      <c r="M168" s="7">
        <v>8225.24</v>
      </c>
      <c r="N168" s="7">
        <v>10256.420000000002</v>
      </c>
      <c r="O168" s="7">
        <v>15049.690000000002</v>
      </c>
      <c r="P168" s="7">
        <v>13526.670000000002</v>
      </c>
      <c r="Q168" s="7">
        <v>10894.26</v>
      </c>
      <c r="R168" s="7">
        <v>12108.88</v>
      </c>
      <c r="S168" s="7">
        <v>134957.62</v>
      </c>
    </row>
    <row r="169" spans="1:19" ht="15.75" thickBot="1" x14ac:dyDescent="0.3">
      <c r="A169" s="2" t="s">
        <v>153</v>
      </c>
      <c r="D169" s="12" t="e">
        <f>VLOOKUP(C169,Sheet1!$A:$B,2,FALSE)</f>
        <v>#N/A</v>
      </c>
      <c r="E169" s="8">
        <v>14938613.151999999</v>
      </c>
      <c r="F169" s="33">
        <v>0.44409697171134677</v>
      </c>
      <c r="G169" s="8">
        <v>1574100.7301211625</v>
      </c>
      <c r="H169" s="8">
        <v>939339.94210477581</v>
      </c>
      <c r="I169" s="8">
        <v>1155898.033449308</v>
      </c>
      <c r="J169" s="8">
        <v>1061798.1166035964</v>
      </c>
      <c r="K169" s="8">
        <v>1176042.9773780524</v>
      </c>
      <c r="L169" s="8">
        <v>1417549.4994634474</v>
      </c>
      <c r="M169" s="8">
        <v>1199609.647595942</v>
      </c>
      <c r="N169" s="8">
        <v>1210215.5083676188</v>
      </c>
      <c r="O169" s="8">
        <v>1028790.6982160324</v>
      </c>
      <c r="P169" s="8">
        <v>1428858.825789768</v>
      </c>
      <c r="Q169" s="8">
        <v>1435580.8254622677</v>
      </c>
      <c r="R169" s="8">
        <v>1310828.347448027</v>
      </c>
      <c r="S169" s="8">
        <v>14938613.151999997</v>
      </c>
    </row>
    <row r="170" spans="1:19" ht="15.75" thickTop="1" x14ac:dyDescent="0.25">
      <c r="A170" s="2" t="s">
        <v>154</v>
      </c>
      <c r="D170" s="12" t="e">
        <f>VLOOKUP(C170,Sheet1!$A:$B,2,FALSE)</f>
        <v>#N/A</v>
      </c>
    </row>
    <row r="171" spans="1:19" x14ac:dyDescent="0.25">
      <c r="C171" s="12" t="s">
        <v>155</v>
      </c>
      <c r="D171" s="12">
        <f>VLOOKUP(C171,Sheet1!$A:$B,2,FALSE)</f>
        <v>41101001</v>
      </c>
      <c r="E171" s="11">
        <v>721348.88760000002</v>
      </c>
      <c r="F171" s="23">
        <v>4.8287540500600287E-2</v>
      </c>
      <c r="G171" s="11">
        <v>63722.854799999994</v>
      </c>
      <c r="H171" s="11">
        <v>56018.852999999996</v>
      </c>
      <c r="I171" s="11">
        <v>58719.117599999998</v>
      </c>
      <c r="J171" s="11">
        <v>56578.2624</v>
      </c>
      <c r="K171" s="11">
        <v>61440.736499999992</v>
      </c>
      <c r="L171" s="11">
        <v>65091.480299999996</v>
      </c>
      <c r="M171" s="11">
        <v>63564.207299999995</v>
      </c>
      <c r="N171" s="11">
        <v>59580.576000000001</v>
      </c>
      <c r="O171" s="11">
        <v>62179.939799999993</v>
      </c>
      <c r="P171" s="11">
        <v>60244.75710000001</v>
      </c>
      <c r="Q171" s="11">
        <v>56379.3318</v>
      </c>
      <c r="R171" s="11">
        <v>57828.771000000001</v>
      </c>
      <c r="S171" s="11">
        <v>721348.88760000002</v>
      </c>
    </row>
    <row r="172" spans="1:19" s="12" customFormat="1" x14ac:dyDescent="0.25">
      <c r="B172" s="13"/>
      <c r="C172" s="12" t="s">
        <v>156</v>
      </c>
      <c r="D172" s="12">
        <f>VLOOKUP(C172,Sheet1!$A:$B,2,FALSE)</f>
        <v>41101011</v>
      </c>
      <c r="E172" s="11">
        <v>284404.82400000002</v>
      </c>
      <c r="F172" s="23">
        <v>1.9038234748178319E-2</v>
      </c>
      <c r="G172" s="11">
        <v>19879.695</v>
      </c>
      <c r="H172" s="11">
        <v>20989.118699999999</v>
      </c>
      <c r="I172" s="11">
        <v>24382.987199999996</v>
      </c>
      <c r="J172" s="11">
        <v>16038.098999999998</v>
      </c>
      <c r="K172" s="11">
        <v>24016.053599999996</v>
      </c>
      <c r="L172" s="11">
        <v>26554.354199999998</v>
      </c>
      <c r="M172" s="11">
        <v>26616.892499999998</v>
      </c>
      <c r="N172" s="11">
        <v>28415.613599999997</v>
      </c>
      <c r="O172" s="11">
        <v>26502.517800000001</v>
      </c>
      <c r="P172" s="11">
        <v>25017.398999999998</v>
      </c>
      <c r="Q172" s="11">
        <v>24331.3092</v>
      </c>
      <c r="R172" s="11">
        <v>21660.784199999998</v>
      </c>
      <c r="S172" s="11">
        <v>284404.82399999996</v>
      </c>
    </row>
    <row r="173" spans="1:19" x14ac:dyDescent="0.25">
      <c r="C173" s="12" t="s">
        <v>157</v>
      </c>
      <c r="D173" s="12">
        <f>VLOOKUP(C173,Sheet1!$A:$B,2,FALSE)</f>
        <v>41101021</v>
      </c>
      <c r="E173" s="11">
        <v>122279.0184</v>
      </c>
      <c r="F173" s="23">
        <v>8.1854330891237472E-3</v>
      </c>
      <c r="G173" s="11">
        <v>11618.263800000002</v>
      </c>
      <c r="H173" s="11">
        <v>9818.6022000000012</v>
      </c>
      <c r="I173" s="11">
        <v>8778.3894</v>
      </c>
      <c r="J173" s="11">
        <v>10313.770500000001</v>
      </c>
      <c r="K173" s="11">
        <v>10281.536100000001</v>
      </c>
      <c r="L173" s="11">
        <v>9346.9760999999999</v>
      </c>
      <c r="M173" s="11">
        <v>9382.9824000000008</v>
      </c>
      <c r="N173" s="11">
        <v>11334.401100000001</v>
      </c>
      <c r="O173" s="11">
        <v>9666.8847000000023</v>
      </c>
      <c r="P173" s="11">
        <v>10483.001099999999</v>
      </c>
      <c r="Q173" s="11">
        <v>11510.8686</v>
      </c>
      <c r="R173" s="11">
        <v>9743.3423999999995</v>
      </c>
      <c r="S173" s="11">
        <v>122279.01840000002</v>
      </c>
    </row>
    <row r="174" spans="1:19" s="12" customFormat="1" x14ac:dyDescent="0.25">
      <c r="B174" s="13"/>
      <c r="C174" s="12" t="s">
        <v>158</v>
      </c>
      <c r="D174" s="12">
        <f>VLOOKUP(C174,Sheet1!$A:$B,2,FALSE)</f>
        <v>41101031</v>
      </c>
      <c r="E174" s="11">
        <v>464667.46920000005</v>
      </c>
      <c r="F174" s="23">
        <v>3.1105127662924309E-2</v>
      </c>
      <c r="G174" s="11">
        <v>38088.725400000003</v>
      </c>
      <c r="H174" s="11">
        <v>32348.002500000002</v>
      </c>
      <c r="I174" s="11">
        <v>38064.737700000005</v>
      </c>
      <c r="J174" s="11">
        <v>37513.109700000001</v>
      </c>
      <c r="K174" s="11">
        <v>35531.297999999995</v>
      </c>
      <c r="L174" s="11">
        <v>44871.423300000002</v>
      </c>
      <c r="M174" s="11">
        <v>41078.703600000001</v>
      </c>
      <c r="N174" s="11">
        <v>40152.350700000003</v>
      </c>
      <c r="O174" s="11">
        <v>41777.821800000005</v>
      </c>
      <c r="P174" s="11">
        <v>38495.6253</v>
      </c>
      <c r="Q174" s="11">
        <v>41021.352900000005</v>
      </c>
      <c r="R174" s="11">
        <v>35724.318299999999</v>
      </c>
      <c r="S174" s="11">
        <v>464667.46919999999</v>
      </c>
    </row>
    <row r="175" spans="1:19" s="12" customFormat="1" x14ac:dyDescent="0.25">
      <c r="B175" s="13"/>
      <c r="C175" s="12" t="s">
        <v>159</v>
      </c>
      <c r="D175" s="12">
        <f>VLOOKUP(C175,Sheet1!$A:$B,2,FALSE)</f>
        <v>41101041</v>
      </c>
      <c r="E175" s="11">
        <v>46180.619099999996</v>
      </c>
      <c r="F175" s="23">
        <v>3.0913591931267916E-3</v>
      </c>
      <c r="G175" s="11">
        <v>4792.5108</v>
      </c>
      <c r="H175" s="11">
        <v>3028.4793000000004</v>
      </c>
      <c r="I175" s="11">
        <v>4520.3103000000001</v>
      </c>
      <c r="J175" s="11">
        <v>3312.3024</v>
      </c>
      <c r="K175" s="11">
        <v>2523.8070000000002</v>
      </c>
      <c r="L175" s="11">
        <v>3407.3820000000005</v>
      </c>
      <c r="M175" s="11">
        <v>4227.8148000000001</v>
      </c>
      <c r="N175" s="11">
        <v>4376.2455</v>
      </c>
      <c r="O175" s="11">
        <v>3220.6482000000001</v>
      </c>
      <c r="P175" s="11">
        <v>4276.8099000000002</v>
      </c>
      <c r="Q175" s="11">
        <v>3647.0610000000001</v>
      </c>
      <c r="R175" s="11">
        <v>4847.2479000000003</v>
      </c>
      <c r="S175" s="11">
        <v>46180.619100000011</v>
      </c>
    </row>
    <row r="176" spans="1:19" s="12" customFormat="1" x14ac:dyDescent="0.25">
      <c r="B176" s="13"/>
      <c r="C176" s="12" t="s">
        <v>160</v>
      </c>
      <c r="D176" s="12">
        <f>VLOOKUP(C176,Sheet1!$A:$B,2,FALSE)</f>
        <v>41101061</v>
      </c>
      <c r="E176" s="11">
        <v>309756.64500000002</v>
      </c>
      <c r="F176" s="23">
        <v>2.0735301319355033E-2</v>
      </c>
      <c r="G176" s="11">
        <v>24741.188999999998</v>
      </c>
      <c r="H176" s="11">
        <v>25111.082700000003</v>
      </c>
      <c r="I176" s="11">
        <v>27757.689299999998</v>
      </c>
      <c r="J176" s="11">
        <v>26866.570500000005</v>
      </c>
      <c r="K176" s="11">
        <v>25039.476000000002</v>
      </c>
      <c r="L176" s="11">
        <v>23032.449000000001</v>
      </c>
      <c r="M176" s="11">
        <v>24767.3943</v>
      </c>
      <c r="N176" s="11">
        <v>26208.963000000003</v>
      </c>
      <c r="O176" s="11">
        <v>26216.556300000004</v>
      </c>
      <c r="P176" s="11">
        <v>27126.1584</v>
      </c>
      <c r="Q176" s="11">
        <v>27255.789000000001</v>
      </c>
      <c r="R176" s="11">
        <v>25633.327500000003</v>
      </c>
      <c r="S176" s="11">
        <v>309756.64500000002</v>
      </c>
    </row>
    <row r="177" spans="2:19" s="12" customFormat="1" x14ac:dyDescent="0.25">
      <c r="B177" s="13"/>
      <c r="C177" s="12" t="s">
        <v>161</v>
      </c>
      <c r="D177" s="12">
        <f>VLOOKUP(C177,Sheet1!$A:$B,2,FALSE)</f>
        <v>41101062</v>
      </c>
      <c r="E177" s="11">
        <v>48019.306499999999</v>
      </c>
      <c r="F177" s="23">
        <v>3.2144420644275883E-3</v>
      </c>
      <c r="G177" s="11">
        <v>4488.3233999999993</v>
      </c>
      <c r="H177" s="11">
        <v>3581.6714999999995</v>
      </c>
      <c r="I177" s="11">
        <v>4469.543099999999</v>
      </c>
      <c r="J177" s="11">
        <v>3793.2543000000001</v>
      </c>
      <c r="K177" s="11">
        <v>3951.8126999999999</v>
      </c>
      <c r="L177" s="11">
        <v>4122.0629999999992</v>
      </c>
      <c r="M177" s="11">
        <v>3850.8525</v>
      </c>
      <c r="N177" s="11">
        <v>4290.7787999999991</v>
      </c>
      <c r="O177" s="11">
        <v>4020.1622999999995</v>
      </c>
      <c r="P177" s="11">
        <v>3334.6862999999998</v>
      </c>
      <c r="Q177" s="11">
        <v>4214.0537999999997</v>
      </c>
      <c r="R177" s="11">
        <v>3902.1048000000001</v>
      </c>
      <c r="S177" s="11">
        <v>48019.306499999999</v>
      </c>
    </row>
    <row r="178" spans="2:19" s="12" customFormat="1" x14ac:dyDescent="0.25">
      <c r="B178" s="13"/>
      <c r="C178" s="12" t="s">
        <v>162</v>
      </c>
      <c r="D178" s="12">
        <f>VLOOKUP(C178,Sheet1!$A:$B,2,FALSE)</f>
        <v>41101066</v>
      </c>
      <c r="E178" s="11">
        <v>30371.705099999996</v>
      </c>
      <c r="F178" s="23">
        <v>2.033100716309385E-3</v>
      </c>
      <c r="G178" s="11">
        <v>2728.7667000000001</v>
      </c>
      <c r="H178" s="11">
        <v>2992.8887999999997</v>
      </c>
      <c r="I178" s="11">
        <v>2376.6237000000001</v>
      </c>
      <c r="J178" s="11">
        <v>1531.6587</v>
      </c>
      <c r="K178" s="11">
        <v>2675.9303999999997</v>
      </c>
      <c r="L178" s="11">
        <v>3521.0537999999997</v>
      </c>
      <c r="M178" s="11">
        <v>2587.9293000000002</v>
      </c>
      <c r="N178" s="11">
        <v>2376.6831000000002</v>
      </c>
      <c r="O178" s="11">
        <v>2499.8885999999998</v>
      </c>
      <c r="P178" s="11">
        <v>2728.7667000000001</v>
      </c>
      <c r="Q178" s="11">
        <v>1795.6224</v>
      </c>
      <c r="R178" s="11">
        <v>2555.8929000000003</v>
      </c>
      <c r="S178" s="11">
        <v>30371.705099999999</v>
      </c>
    </row>
    <row r="179" spans="2:19" x14ac:dyDescent="0.25">
      <c r="C179" s="12" t="s">
        <v>163</v>
      </c>
      <c r="D179" s="12">
        <f>VLOOKUP(C179,Sheet1!$A:$B,2,FALSE)</f>
        <v>41101071</v>
      </c>
      <c r="E179" s="11">
        <v>237706.05870000005</v>
      </c>
      <c r="F179" s="23">
        <v>1.5912190528086317E-2</v>
      </c>
      <c r="G179" s="11">
        <v>21671.317800000004</v>
      </c>
      <c r="H179" s="11">
        <v>20273.150700000002</v>
      </c>
      <c r="I179" s="11">
        <v>19607.672699999999</v>
      </c>
      <c r="J179" s="11">
        <v>20143.827000000001</v>
      </c>
      <c r="K179" s="11">
        <v>18000.625500000002</v>
      </c>
      <c r="L179" s="11">
        <v>20524.878000000001</v>
      </c>
      <c r="M179" s="11">
        <v>18931.304700000001</v>
      </c>
      <c r="N179" s="11">
        <v>19349.500500000002</v>
      </c>
      <c r="O179" s="11">
        <v>19991.436300000001</v>
      </c>
      <c r="P179" s="11">
        <v>19606.276800000003</v>
      </c>
      <c r="Q179" s="11">
        <v>19600.227900000002</v>
      </c>
      <c r="R179" s="11">
        <v>20005.840799999998</v>
      </c>
      <c r="S179" s="11">
        <v>237706.05869999999</v>
      </c>
    </row>
    <row r="180" spans="2:19" x14ac:dyDescent="0.25">
      <c r="C180" t="s">
        <v>164</v>
      </c>
      <c r="D180" s="12">
        <f>VLOOKUP(C180,Sheet1!$A:$B,2,FALSE)</f>
        <v>41101082</v>
      </c>
      <c r="E180" s="11">
        <v>38487.8439</v>
      </c>
      <c r="F180" s="23">
        <v>2.5764000652796341E-3</v>
      </c>
      <c r="G180" s="11">
        <v>3391.5320999999999</v>
      </c>
      <c r="H180" s="11">
        <v>3065.7626999999998</v>
      </c>
      <c r="I180" s="11">
        <v>3381.6518999999998</v>
      </c>
      <c r="J180" s="11">
        <v>2721.4208999999996</v>
      </c>
      <c r="K180" s="11">
        <v>3266.6534999999999</v>
      </c>
      <c r="L180" s="11">
        <v>3749.6943000000001</v>
      </c>
      <c r="M180" s="11">
        <v>3491.0270999999998</v>
      </c>
      <c r="N180" s="11">
        <v>3501.7190999999998</v>
      </c>
      <c r="O180" s="11">
        <v>2804.9373000000001</v>
      </c>
      <c r="P180" s="11">
        <v>3529.9341000000004</v>
      </c>
      <c r="Q180" s="11">
        <v>3022.1433000000002</v>
      </c>
      <c r="R180" s="11">
        <v>2561.3675999999996</v>
      </c>
      <c r="S180" s="11">
        <v>38487.8439</v>
      </c>
    </row>
    <row r="181" spans="2:19" x14ac:dyDescent="0.25">
      <c r="C181" s="12" t="s">
        <v>165</v>
      </c>
      <c r="D181" s="12">
        <f>VLOOKUP(C181,Sheet1!$A:$B,2,FALSE)</f>
        <v>41101091</v>
      </c>
      <c r="E181" s="11">
        <v>609237.39690000005</v>
      </c>
      <c r="F181" s="23">
        <v>4.0782728001657546E-2</v>
      </c>
      <c r="G181" s="11">
        <v>54188.016299999996</v>
      </c>
      <c r="H181" s="11">
        <v>53503.787700000001</v>
      </c>
      <c r="I181" s="11">
        <v>51056.517599999992</v>
      </c>
      <c r="J181" s="11">
        <v>55523.526300000005</v>
      </c>
      <c r="K181" s="11">
        <v>48390.071399999993</v>
      </c>
      <c r="L181" s="11">
        <v>48207.951000000001</v>
      </c>
      <c r="M181" s="11">
        <v>49512.642299999992</v>
      </c>
      <c r="N181" s="11">
        <v>49614.612299999993</v>
      </c>
      <c r="O181" s="11">
        <v>48220.0389</v>
      </c>
      <c r="P181" s="11">
        <v>49014.820799999994</v>
      </c>
      <c r="Q181" s="11">
        <v>51983.414999999994</v>
      </c>
      <c r="R181" s="11">
        <v>50021.997299999995</v>
      </c>
      <c r="S181" s="11">
        <v>609237.39690000005</v>
      </c>
    </row>
    <row r="182" spans="2:19" x14ac:dyDescent="0.25">
      <c r="C182" s="12" t="s">
        <v>166</v>
      </c>
      <c r="D182" s="12">
        <f>VLOOKUP(C182,Sheet1!$A:$B,2,FALSE)</f>
        <v>41101092</v>
      </c>
      <c r="E182" s="11">
        <v>275092.37910000002</v>
      </c>
      <c r="F182" s="23">
        <v>1.8414853929273237E-2</v>
      </c>
      <c r="G182" s="11">
        <v>28771.0929</v>
      </c>
      <c r="H182" s="11">
        <v>19869.4287</v>
      </c>
      <c r="I182" s="11">
        <v>23684.205600000001</v>
      </c>
      <c r="J182" s="11">
        <v>26940.8403</v>
      </c>
      <c r="K182" s="11">
        <v>16208.131500000001</v>
      </c>
      <c r="L182" s="11">
        <v>20506.998600000003</v>
      </c>
      <c r="M182" s="11">
        <v>20909.7405</v>
      </c>
      <c r="N182" s="11">
        <v>27748.066499999997</v>
      </c>
      <c r="O182" s="11">
        <v>18377.716499999999</v>
      </c>
      <c r="P182" s="11">
        <v>31664.912399999997</v>
      </c>
      <c r="Q182" s="11">
        <v>18413.237700000001</v>
      </c>
      <c r="R182" s="11">
        <v>21998.007900000001</v>
      </c>
      <c r="S182" s="11">
        <v>275092.37909999996</v>
      </c>
    </row>
    <row r="183" spans="2:19" x14ac:dyDescent="0.25">
      <c r="C183" t="s">
        <v>167</v>
      </c>
      <c r="D183" s="12">
        <f>VLOOKUP(C183,Sheet1!$A:$B,2,FALSE)</f>
        <v>41101097</v>
      </c>
      <c r="E183" s="11">
        <v>14386.531499999997</v>
      </c>
      <c r="F183" s="23">
        <v>9.6304331289775124E-4</v>
      </c>
      <c r="G183" s="11">
        <v>1080.0701999999999</v>
      </c>
      <c r="H183" s="11">
        <v>932.3424</v>
      </c>
      <c r="I183" s="11">
        <v>1113.9282000000001</v>
      </c>
      <c r="J183" s="11">
        <v>1125.6893999999998</v>
      </c>
      <c r="K183" s="11">
        <v>980.45639999999992</v>
      </c>
      <c r="L183" s="11">
        <v>1208.3048999999999</v>
      </c>
      <c r="M183" s="11">
        <v>1064.2103999999999</v>
      </c>
      <c r="N183" s="11">
        <v>708.93899999999996</v>
      </c>
      <c r="O183" s="11">
        <v>2015.7786000000001</v>
      </c>
      <c r="P183" s="11">
        <v>2017.521</v>
      </c>
      <c r="Q183" s="11">
        <v>1117.1358</v>
      </c>
      <c r="R183" s="11">
        <v>1022.1551999999999</v>
      </c>
      <c r="S183" s="11">
        <v>14386.531499999999</v>
      </c>
    </row>
    <row r="184" spans="2:19" x14ac:dyDescent="0.25">
      <c r="C184" t="s">
        <v>168</v>
      </c>
      <c r="D184" s="12">
        <f>VLOOKUP(C184,Sheet1!$A:$B,2,FALSE)</f>
        <v>41101322</v>
      </c>
      <c r="E184" s="11">
        <v>106409.655</v>
      </c>
      <c r="F184" s="23">
        <v>7.1231280920982781E-3</v>
      </c>
      <c r="G184" s="11">
        <v>8825.7608999999993</v>
      </c>
      <c r="H184" s="11">
        <v>8624.9988000000012</v>
      </c>
      <c r="I184" s="11">
        <v>8855.9459999999999</v>
      </c>
      <c r="J184" s="11">
        <v>7318.7928000000002</v>
      </c>
      <c r="K184" s="11">
        <v>8225.355599999999</v>
      </c>
      <c r="L184" s="11">
        <v>10155.093299999999</v>
      </c>
      <c r="M184" s="11">
        <v>8545.4819999999982</v>
      </c>
      <c r="N184" s="11">
        <v>8789.3189999999995</v>
      </c>
      <c r="O184" s="11">
        <v>8507.4956999999995</v>
      </c>
      <c r="P184" s="11">
        <v>10561.428899999999</v>
      </c>
      <c r="Q184" s="11">
        <v>9384.5465999999997</v>
      </c>
      <c r="R184" s="11">
        <v>8615.4353999999985</v>
      </c>
      <c r="S184" s="11">
        <v>106409.655</v>
      </c>
    </row>
    <row r="185" spans="2:19" x14ac:dyDescent="0.25">
      <c r="C185" s="12" t="s">
        <v>169</v>
      </c>
      <c r="D185" s="12">
        <f>VLOOKUP(C185,Sheet1!$A:$B,2,FALSE)</f>
        <v>41101331</v>
      </c>
      <c r="E185" s="11">
        <v>99276.803999999989</v>
      </c>
      <c r="F185" s="23">
        <v>6.6456506363650426E-3</v>
      </c>
      <c r="G185" s="11">
        <v>11268.863099999999</v>
      </c>
      <c r="H185" s="11">
        <v>7229.8709999999992</v>
      </c>
      <c r="I185" s="11">
        <v>8301.8330999999998</v>
      </c>
      <c r="J185" s="11">
        <v>5709.8249999999989</v>
      </c>
      <c r="K185" s="11">
        <v>7701.675299999999</v>
      </c>
      <c r="L185" s="11">
        <v>8089.1909999999989</v>
      </c>
      <c r="M185" s="11">
        <v>8400.6449999999986</v>
      </c>
      <c r="N185" s="11">
        <v>8284.6565999999984</v>
      </c>
      <c r="O185" s="11">
        <v>9099.6245999999992</v>
      </c>
      <c r="P185" s="11">
        <v>8987.0318999999981</v>
      </c>
      <c r="Q185" s="11">
        <v>6970.9760999999999</v>
      </c>
      <c r="R185" s="11">
        <v>9232.6113000000005</v>
      </c>
      <c r="S185" s="11">
        <v>99276.803999999989</v>
      </c>
    </row>
    <row r="186" spans="2:19" s="12" customFormat="1" x14ac:dyDescent="0.25">
      <c r="B186" s="13"/>
      <c r="C186" s="12" t="s">
        <v>170</v>
      </c>
      <c r="D186" s="12">
        <f>VLOOKUP(C186,Sheet1!$A:$B,2,FALSE)</f>
        <v>41101341</v>
      </c>
      <c r="E186" s="11">
        <v>102804.12450000001</v>
      </c>
      <c r="F186" s="23">
        <v>6.8817716513554991E-3</v>
      </c>
      <c r="G186" s="11">
        <v>9150.5006999999987</v>
      </c>
      <c r="H186" s="11">
        <v>6448.4144999999999</v>
      </c>
      <c r="I186" s="11">
        <v>6928.0794000000005</v>
      </c>
      <c r="J186" s="11">
        <v>9269.1026999999995</v>
      </c>
      <c r="K186" s="11">
        <v>7145.6912999999995</v>
      </c>
      <c r="L186" s="11">
        <v>9520.0380000000005</v>
      </c>
      <c r="M186" s="11">
        <v>8992.0313999999998</v>
      </c>
      <c r="N186" s="11">
        <v>10173.764700000002</v>
      </c>
      <c r="O186" s="11">
        <v>9148.0059000000001</v>
      </c>
      <c r="P186" s="11">
        <v>11755.893599999999</v>
      </c>
      <c r="Q186" s="11">
        <v>7809.2388000000001</v>
      </c>
      <c r="R186" s="11">
        <v>6463.3634999999995</v>
      </c>
      <c r="S186" s="11">
        <v>102804.12450000001</v>
      </c>
    </row>
    <row r="187" spans="2:19" s="12" customFormat="1" x14ac:dyDescent="0.25">
      <c r="B187" s="13"/>
      <c r="C187" s="12" t="s">
        <v>171</v>
      </c>
      <c r="D187" s="12">
        <f>VLOOKUP(C187,Sheet1!$A:$B,2,FALSE)</f>
        <v>41101343</v>
      </c>
      <c r="E187" s="11">
        <v>196965.91529999994</v>
      </c>
      <c r="F187" s="23">
        <v>1.3185020141821525E-2</v>
      </c>
      <c r="G187" s="11">
        <v>15492.866399999999</v>
      </c>
      <c r="H187" s="11">
        <v>13106.055599999998</v>
      </c>
      <c r="I187" s="11">
        <v>17794.556999999997</v>
      </c>
      <c r="J187" s="11">
        <v>13872.305699999999</v>
      </c>
      <c r="K187" s="11">
        <v>16121.358</v>
      </c>
      <c r="L187" s="11">
        <v>17601.497099999997</v>
      </c>
      <c r="M187" s="11">
        <v>17367.916499999996</v>
      </c>
      <c r="N187" s="11">
        <v>19294.109999999997</v>
      </c>
      <c r="O187" s="11">
        <v>15665.938199999997</v>
      </c>
      <c r="P187" s="11">
        <v>19295.832599999998</v>
      </c>
      <c r="Q187" s="11">
        <v>16180.807499999997</v>
      </c>
      <c r="R187" s="11">
        <v>15172.670699999997</v>
      </c>
      <c r="S187" s="11">
        <v>196965.91529999996</v>
      </c>
    </row>
    <row r="188" spans="2:19" s="12" customFormat="1" x14ac:dyDescent="0.25">
      <c r="B188" s="13"/>
      <c r="C188" s="12" t="s">
        <v>172</v>
      </c>
      <c r="D188" s="12">
        <f>VLOOKUP(C188,Sheet1!$A:$B,2,FALSE)</f>
        <v>41101345</v>
      </c>
      <c r="E188" s="11">
        <v>68138.185499999992</v>
      </c>
      <c r="F188" s="23">
        <v>4.5612122629253285E-3</v>
      </c>
      <c r="G188" s="11">
        <v>5376.8978999999999</v>
      </c>
      <c r="H188" s="11">
        <v>5114.6666999999998</v>
      </c>
      <c r="I188" s="11">
        <v>6057.6417000000001</v>
      </c>
      <c r="J188" s="11">
        <v>5220.3788999999997</v>
      </c>
      <c r="K188" s="11">
        <v>5630.7636000000002</v>
      </c>
      <c r="L188" s="11">
        <v>5297.6781000000001</v>
      </c>
      <c r="M188" s="11">
        <v>5694.4305000000004</v>
      </c>
      <c r="N188" s="11">
        <v>6449.0679</v>
      </c>
      <c r="O188" s="11">
        <v>6439.8312000000005</v>
      </c>
      <c r="P188" s="11">
        <v>5947.5635999999995</v>
      </c>
      <c r="Q188" s="11">
        <v>5090.5998000000009</v>
      </c>
      <c r="R188" s="11">
        <v>5818.6656000000003</v>
      </c>
      <c r="S188" s="11">
        <v>68138.185500000007</v>
      </c>
    </row>
    <row r="189" spans="2:19" x14ac:dyDescent="0.25">
      <c r="C189" s="12" t="s">
        <v>173</v>
      </c>
      <c r="D189" s="12">
        <f>VLOOKUP(C189,Sheet1!$A:$B,2,FALSE)</f>
        <v>41101351</v>
      </c>
      <c r="E189" s="11">
        <v>217186.70489999995</v>
      </c>
      <c r="F189" s="23">
        <v>1.4538612298888183E-2</v>
      </c>
      <c r="G189" s="11">
        <v>20047.618799999997</v>
      </c>
      <c r="H189" s="11">
        <v>16421.318099999997</v>
      </c>
      <c r="I189" s="11">
        <v>18261.242999999999</v>
      </c>
      <c r="J189" s="11">
        <v>19576.309499999996</v>
      </c>
      <c r="K189" s="11">
        <v>12174.138899999998</v>
      </c>
      <c r="L189" s="11">
        <v>20583.297899999998</v>
      </c>
      <c r="M189" s="11">
        <v>19395.377100000002</v>
      </c>
      <c r="N189" s="11">
        <v>18554.768099999998</v>
      </c>
      <c r="O189" s="11">
        <v>16325.060399999998</v>
      </c>
      <c r="P189" s="11">
        <v>19258.707600000002</v>
      </c>
      <c r="Q189" s="11">
        <v>17591.537700000001</v>
      </c>
      <c r="R189" s="11">
        <v>18997.327799999995</v>
      </c>
      <c r="S189" s="11">
        <v>217186.70489999998</v>
      </c>
    </row>
    <row r="190" spans="2:19" x14ac:dyDescent="0.25">
      <c r="C190" s="12" t="s">
        <v>174</v>
      </c>
      <c r="D190" s="12">
        <f>VLOOKUP(C190,Sheet1!$A:$B,2,FALSE)</f>
        <v>41101381</v>
      </c>
      <c r="E190" s="11">
        <v>219617.64990000005</v>
      </c>
      <c r="F190" s="23">
        <v>1.4701341260088617E-2</v>
      </c>
      <c r="G190" s="11">
        <v>20843.380799999995</v>
      </c>
      <c r="H190" s="11">
        <v>16426.6839</v>
      </c>
      <c r="I190" s="11">
        <v>19832.392800000001</v>
      </c>
      <c r="J190" s="11">
        <v>16892.350200000001</v>
      </c>
      <c r="K190" s="11">
        <v>16604.260199999997</v>
      </c>
      <c r="L190" s="11">
        <v>18219.088800000001</v>
      </c>
      <c r="M190" s="11">
        <v>19366.201799999999</v>
      </c>
      <c r="N190" s="11">
        <v>17955.273599999997</v>
      </c>
      <c r="O190" s="11">
        <v>16140.375899999999</v>
      </c>
      <c r="P190" s="11">
        <v>18074.004299999997</v>
      </c>
      <c r="Q190" s="11">
        <v>20207.5929</v>
      </c>
      <c r="R190" s="11">
        <v>19056.044699999999</v>
      </c>
      <c r="S190" s="11">
        <v>219617.64989999996</v>
      </c>
    </row>
    <row r="191" spans="2:19" x14ac:dyDescent="0.25">
      <c r="C191" s="12" t="s">
        <v>175</v>
      </c>
      <c r="D191" s="12">
        <f>VLOOKUP(C191,Sheet1!$A:$B,2,FALSE)</f>
        <v>41101471</v>
      </c>
      <c r="E191" s="11">
        <v>93979.888200000001</v>
      </c>
      <c r="F191" s="23">
        <v>6.2910718179630927E-3</v>
      </c>
      <c r="G191" s="11">
        <v>3678.5727000000002</v>
      </c>
      <c r="H191" s="11">
        <v>3071.8116</v>
      </c>
      <c r="I191" s="11">
        <v>4847.6538</v>
      </c>
      <c r="J191" s="11">
        <v>11288.3364</v>
      </c>
      <c r="K191" s="11">
        <v>10306.008900000001</v>
      </c>
      <c r="L191" s="11">
        <v>10875.348</v>
      </c>
      <c r="M191" s="11">
        <v>8619.8903999999984</v>
      </c>
      <c r="N191" s="11">
        <v>7170.8670000000002</v>
      </c>
      <c r="O191" s="11">
        <v>8238.6116999999995</v>
      </c>
      <c r="P191" s="11">
        <v>8717.6430000000018</v>
      </c>
      <c r="Q191" s="11">
        <v>9567.637200000001</v>
      </c>
      <c r="R191" s="11">
        <v>7597.5074999999997</v>
      </c>
      <c r="S191" s="11">
        <v>93979.888199999987</v>
      </c>
    </row>
    <row r="192" spans="2:19" x14ac:dyDescent="0.25">
      <c r="C192" t="s">
        <v>176</v>
      </c>
      <c r="D192" s="12">
        <f>VLOOKUP(C192,Sheet1!$A:$B,2,FALSE)</f>
        <v>41101472</v>
      </c>
      <c r="E192" s="11">
        <v>105219.81360000001</v>
      </c>
      <c r="F192" s="23">
        <v>7.0434793731781629E-3</v>
      </c>
      <c r="G192" s="11">
        <v>8579.0033999999996</v>
      </c>
      <c r="H192" s="11">
        <v>7612.0109999999995</v>
      </c>
      <c r="I192" s="11">
        <v>9094.8032999999996</v>
      </c>
      <c r="J192" s="11">
        <v>7780.9445999999998</v>
      </c>
      <c r="K192" s="11">
        <v>9073.9935000000005</v>
      </c>
      <c r="L192" s="11">
        <v>9766.9736999999986</v>
      </c>
      <c r="M192" s="11">
        <v>9156.1634999999987</v>
      </c>
      <c r="N192" s="11">
        <v>9920.7306000000008</v>
      </c>
      <c r="O192" s="11">
        <v>7892.3195999999998</v>
      </c>
      <c r="P192" s="11">
        <v>8688.972600000001</v>
      </c>
      <c r="Q192" s="11">
        <v>8695.2590999999993</v>
      </c>
      <c r="R192" s="11">
        <v>8958.6387000000013</v>
      </c>
      <c r="S192" s="11">
        <v>105219.81359999998</v>
      </c>
    </row>
    <row r="193" spans="2:19" x14ac:dyDescent="0.25">
      <c r="C193" s="12" t="s">
        <v>177</v>
      </c>
      <c r="D193" s="12">
        <f>VLOOKUP(C193,Sheet1!$A:$B,2,FALSE)</f>
        <v>41101475</v>
      </c>
      <c r="E193" s="11">
        <v>151150.47749999998</v>
      </c>
      <c r="F193" s="23">
        <v>1.0118106410685371E-2</v>
      </c>
      <c r="G193" s="11">
        <v>14258.4552</v>
      </c>
      <c r="H193" s="11">
        <v>10126.898100000002</v>
      </c>
      <c r="I193" s="11">
        <v>13925.874600000001</v>
      </c>
      <c r="J193" s="11">
        <v>13385.156400000002</v>
      </c>
      <c r="K193" s="11">
        <v>9886.2489000000005</v>
      </c>
      <c r="L193" s="11">
        <v>13587.255000000003</v>
      </c>
      <c r="M193" s="11">
        <v>12424.955400000001</v>
      </c>
      <c r="N193" s="11">
        <v>13932.458100000002</v>
      </c>
      <c r="O193" s="11">
        <v>12213.2736</v>
      </c>
      <c r="P193" s="11">
        <v>12955.9617</v>
      </c>
      <c r="Q193" s="11">
        <v>11367.6057</v>
      </c>
      <c r="R193" s="11">
        <v>13086.334800000001</v>
      </c>
      <c r="S193" s="11">
        <v>151150.47750000004</v>
      </c>
    </row>
    <row r="194" spans="2:19" s="12" customFormat="1" x14ac:dyDescent="0.25">
      <c r="B194" s="13"/>
      <c r="C194" s="12" t="s">
        <v>178</v>
      </c>
      <c r="D194" s="12">
        <f>VLOOKUP(C194,Sheet1!$A:$B,2,FALSE)</f>
        <v>41101478</v>
      </c>
      <c r="E194" s="11">
        <v>143552.31659999999</v>
      </c>
      <c r="F194" s="23">
        <v>9.6094808225742848E-3</v>
      </c>
      <c r="G194" s="11">
        <v>13306.9167</v>
      </c>
      <c r="H194" s="11">
        <v>12610.075500000001</v>
      </c>
      <c r="I194" s="11">
        <v>12190.077899999998</v>
      </c>
      <c r="J194" s="11">
        <v>12420.955799999998</v>
      </c>
      <c r="K194" s="11">
        <v>10834.124399999999</v>
      </c>
      <c r="L194" s="11">
        <v>12614.520600000002</v>
      </c>
      <c r="M194" s="11">
        <v>11105.641799999999</v>
      </c>
      <c r="N194" s="11">
        <v>12228.400799999998</v>
      </c>
      <c r="O194" s="11">
        <v>10581.4566</v>
      </c>
      <c r="P194" s="11">
        <v>13074.920099999999</v>
      </c>
      <c r="Q194" s="11">
        <v>10999.89</v>
      </c>
      <c r="R194" s="11">
        <v>11585.3364</v>
      </c>
      <c r="S194" s="11">
        <v>143552.31659999999</v>
      </c>
    </row>
    <row r="195" spans="2:19" x14ac:dyDescent="0.25">
      <c r="C195" s="12" t="s">
        <v>179</v>
      </c>
      <c r="D195" s="12">
        <f>VLOOKUP(C195,Sheet1!$A:$B,2,FALSE)</f>
        <v>41110001</v>
      </c>
      <c r="E195" s="11">
        <v>81184.039199999999</v>
      </c>
      <c r="F195" s="23">
        <v>5.4345097750343038E-3</v>
      </c>
      <c r="G195" s="11">
        <v>4081.3244999999997</v>
      </c>
      <c r="H195" s="11">
        <v>5969.195099999999</v>
      </c>
      <c r="I195" s="11">
        <v>4648.6737000000003</v>
      </c>
      <c r="J195" s="11">
        <v>7314.3872999999994</v>
      </c>
      <c r="K195" s="11">
        <v>6650.2061999999996</v>
      </c>
      <c r="L195" s="11">
        <v>9070.7660999999989</v>
      </c>
      <c r="M195" s="11">
        <v>7978.5584999999992</v>
      </c>
      <c r="N195" s="11">
        <v>4810.8753000000006</v>
      </c>
      <c r="O195" s="11">
        <v>7965.520199999999</v>
      </c>
      <c r="P195" s="11">
        <v>11425.015799999999</v>
      </c>
      <c r="Q195" s="11">
        <v>7491.9636</v>
      </c>
      <c r="R195" s="11">
        <v>3777.5529000000033</v>
      </c>
      <c r="S195" s="11">
        <v>81184.039199999999</v>
      </c>
    </row>
    <row r="196" spans="2:19" s="12" customFormat="1" x14ac:dyDescent="0.25">
      <c r="B196" s="13"/>
      <c r="C196" s="12" t="s">
        <v>180</v>
      </c>
      <c r="D196" s="12">
        <f>VLOOKUP(C196,Sheet1!$A:$B,2,FALSE)</f>
        <v>41110011</v>
      </c>
      <c r="E196" s="11">
        <v>31732.3413</v>
      </c>
      <c r="F196" s="23">
        <v>2.1241825447331861E-3</v>
      </c>
      <c r="G196" s="11">
        <v>2642.8445999999999</v>
      </c>
      <c r="H196" s="11">
        <v>3244.1508000000003</v>
      </c>
      <c r="I196" s="11">
        <v>1350.261</v>
      </c>
      <c r="J196" s="11">
        <v>5940.9305999999997</v>
      </c>
      <c r="K196" s="11">
        <v>523.07640000000004</v>
      </c>
      <c r="L196" s="11">
        <v>2225.5001999999999</v>
      </c>
      <c r="M196" s="11">
        <v>2266.6743000000001</v>
      </c>
      <c r="N196" s="11">
        <v>1244.9448</v>
      </c>
      <c r="O196" s="11">
        <v>4492.1151</v>
      </c>
      <c r="P196" s="11">
        <v>3396.5612999999998</v>
      </c>
      <c r="Q196" s="11">
        <v>1628.0649000000001</v>
      </c>
      <c r="R196" s="11">
        <v>2777.2173000000003</v>
      </c>
      <c r="S196" s="11">
        <v>31732.341300000004</v>
      </c>
    </row>
    <row r="197" spans="2:19" x14ac:dyDescent="0.25">
      <c r="C197" s="12" t="s">
        <v>181</v>
      </c>
      <c r="D197" s="12">
        <f>VLOOKUP(C197,Sheet1!$A:$B,2,FALSE)</f>
        <v>41110021</v>
      </c>
      <c r="E197" s="11">
        <v>16227.703799999999</v>
      </c>
      <c r="F197" s="23">
        <v>1.0862925249408052E-3</v>
      </c>
      <c r="G197" s="11">
        <v>867.60629999999992</v>
      </c>
      <c r="H197" s="11">
        <v>1981.2177000000001</v>
      </c>
      <c r="I197" s="11">
        <v>1586.7225000000001</v>
      </c>
      <c r="J197" s="11">
        <v>1532.9853000000001</v>
      </c>
      <c r="K197" s="11">
        <v>739.99530000000004</v>
      </c>
      <c r="L197" s="11">
        <v>1090.2275999999999</v>
      </c>
      <c r="M197" s="11">
        <v>1562.8139999999999</v>
      </c>
      <c r="N197" s="11">
        <v>1041.7967999999998</v>
      </c>
      <c r="O197" s="11">
        <v>1430.8371000000002</v>
      </c>
      <c r="P197" s="11">
        <v>1777.7925</v>
      </c>
      <c r="Q197" s="11">
        <v>815.45310000000018</v>
      </c>
      <c r="R197" s="11">
        <v>1800.2555999999995</v>
      </c>
      <c r="S197" s="11">
        <v>16227.703800000003</v>
      </c>
    </row>
    <row r="198" spans="2:19" s="12" customFormat="1" x14ac:dyDescent="0.25">
      <c r="B198" s="13"/>
      <c r="C198" s="12" t="s">
        <v>182</v>
      </c>
      <c r="D198" s="12">
        <f>VLOOKUP(C198,Sheet1!$A:$B,2,FALSE)</f>
        <v>41110031</v>
      </c>
      <c r="E198" s="11">
        <v>62468.0694</v>
      </c>
      <c r="F198" s="23">
        <v>4.1816511857151011E-3</v>
      </c>
      <c r="G198" s="11">
        <v>4116.9249</v>
      </c>
      <c r="H198" s="11">
        <v>9788.7240000000002</v>
      </c>
      <c r="I198" s="11">
        <v>7499.2796999999991</v>
      </c>
      <c r="J198" s="11">
        <v>9737.4321</v>
      </c>
      <c r="K198" s="11">
        <v>3302.3133000000003</v>
      </c>
      <c r="L198" s="11">
        <v>1827.7775999999999</v>
      </c>
      <c r="M198" s="11">
        <v>5146.1684999999998</v>
      </c>
      <c r="N198" s="11">
        <v>4136.3090999999995</v>
      </c>
      <c r="O198" s="11">
        <v>3595.5612000000001</v>
      </c>
      <c r="P198" s="11">
        <v>7048.8395999999993</v>
      </c>
      <c r="Q198" s="11">
        <v>1303.6715999999999</v>
      </c>
      <c r="R198" s="11">
        <v>4965.0678000000007</v>
      </c>
      <c r="S198" s="11">
        <v>62468.069399999993</v>
      </c>
    </row>
    <row r="199" spans="2:19" s="12" customFormat="1" x14ac:dyDescent="0.25">
      <c r="B199" s="13"/>
      <c r="C199" s="12" t="s">
        <v>183</v>
      </c>
      <c r="D199" s="12">
        <f>VLOOKUP(C199,Sheet1!$A:$B,2,FALSE)</f>
        <v>41110041</v>
      </c>
      <c r="E199" s="11">
        <v>6047.3852999999999</v>
      </c>
      <c r="F199" s="23">
        <v>4.048157107000504E-4</v>
      </c>
      <c r="G199" s="11">
        <v>148.6782</v>
      </c>
      <c r="H199" s="11">
        <v>1065.7646999999999</v>
      </c>
      <c r="I199" s="11">
        <v>19.334700000000002</v>
      </c>
      <c r="J199" s="11">
        <v>1296.8603999999998</v>
      </c>
      <c r="K199" s="11">
        <v>1594.6028999999999</v>
      </c>
      <c r="L199" s="11">
        <v>-494.12880000000001</v>
      </c>
      <c r="M199" s="11">
        <v>144.36179999999999</v>
      </c>
      <c r="N199" s="11">
        <v>276.03179999999998</v>
      </c>
      <c r="O199" s="11">
        <v>1161.5175000000002</v>
      </c>
      <c r="P199" s="11">
        <v>629.14499999999998</v>
      </c>
      <c r="Q199" s="11">
        <v>427.06620000000004</v>
      </c>
      <c r="R199" s="11">
        <v>-221.84909999999991</v>
      </c>
      <c r="S199" s="11">
        <v>6047.3852999999999</v>
      </c>
    </row>
    <row r="200" spans="2:19" s="12" customFormat="1" x14ac:dyDescent="0.25">
      <c r="B200" s="13"/>
      <c r="C200" s="12" t="s">
        <v>184</v>
      </c>
      <c r="D200" s="12">
        <f>VLOOKUP(C200,Sheet1!$A:$B,2,FALSE)</f>
        <v>41110061</v>
      </c>
      <c r="E200" s="11">
        <v>41697.146700000005</v>
      </c>
      <c r="F200" s="23">
        <v>2.7912327788217439E-3</v>
      </c>
      <c r="G200" s="11">
        <v>5564.889000000001</v>
      </c>
      <c r="H200" s="11">
        <v>2331.2520000000004</v>
      </c>
      <c r="I200" s="11">
        <v>2469.6342</v>
      </c>
      <c r="J200" s="11">
        <v>2611.8575999999998</v>
      </c>
      <c r="K200" s="11">
        <v>2695.9283999999998</v>
      </c>
      <c r="L200" s="11">
        <v>6531.8121000000001</v>
      </c>
      <c r="M200" s="11">
        <v>4876.9974000000002</v>
      </c>
      <c r="N200" s="11">
        <v>1696.662</v>
      </c>
      <c r="O200" s="11">
        <v>2888.0181000000002</v>
      </c>
      <c r="P200" s="11">
        <v>2117.2635</v>
      </c>
      <c r="Q200" s="11">
        <v>4745.3670000000002</v>
      </c>
      <c r="R200" s="11">
        <v>3167.4654</v>
      </c>
      <c r="S200" s="11">
        <v>41697.146699999998</v>
      </c>
    </row>
    <row r="201" spans="2:19" s="12" customFormat="1" x14ac:dyDescent="0.25">
      <c r="B201" s="13"/>
      <c r="C201" s="12" t="s">
        <v>185</v>
      </c>
      <c r="D201" s="12">
        <f>VLOOKUP(C201,Sheet1!$A:$B,2,FALSE)</f>
        <v>41110062</v>
      </c>
      <c r="E201" s="11">
        <v>8345.858400000001</v>
      </c>
      <c r="F201" s="23">
        <v>5.5867692101543224E-4</v>
      </c>
      <c r="G201" s="11">
        <v>370.04219999999998</v>
      </c>
      <c r="H201" s="11">
        <v>842.83650000000011</v>
      </c>
      <c r="I201" s="11">
        <v>187.08029999999999</v>
      </c>
      <c r="J201" s="11">
        <v>555.55829999999992</v>
      </c>
      <c r="K201" s="11">
        <v>291.03030000000007</v>
      </c>
      <c r="L201" s="11">
        <v>1032.3027</v>
      </c>
      <c r="M201" s="11">
        <v>879.16949999999997</v>
      </c>
      <c r="N201" s="11">
        <v>461.73599999999999</v>
      </c>
      <c r="O201" s="11">
        <v>433.00619999999998</v>
      </c>
      <c r="P201" s="11">
        <v>1375.2782999999999</v>
      </c>
      <c r="Q201" s="11">
        <v>551.30129999999997</v>
      </c>
      <c r="R201" s="11">
        <v>1366.5167999999999</v>
      </c>
      <c r="S201" s="11">
        <v>8345.8583999999992</v>
      </c>
    </row>
    <row r="202" spans="2:19" s="12" customFormat="1" x14ac:dyDescent="0.25">
      <c r="B202" s="13"/>
      <c r="C202" s="12" t="s">
        <v>186</v>
      </c>
      <c r="D202" s="12">
        <f>VLOOKUP(C202,Sheet1!$A:$B,2,FALSE)</f>
        <v>41110066</v>
      </c>
      <c r="E202" s="11">
        <v>3219.5690999999997</v>
      </c>
      <c r="F202" s="23">
        <v>2.1551994601111684E-4</v>
      </c>
      <c r="G202" s="11">
        <v>95.505300000000005</v>
      </c>
      <c r="H202" s="11">
        <v>246.47040000000001</v>
      </c>
      <c r="I202" s="11">
        <v>132.48179999999999</v>
      </c>
      <c r="J202" s="11">
        <v>590.16869999999994</v>
      </c>
      <c r="K202" s="11">
        <v>167.72579999999996</v>
      </c>
      <c r="L202" s="11">
        <v>603.6327</v>
      </c>
      <c r="M202" s="11">
        <v>343.73789999999991</v>
      </c>
      <c r="N202" s="11">
        <v>429.10559999999992</v>
      </c>
      <c r="O202" s="11">
        <v>-712.55250000000001</v>
      </c>
      <c r="P202" s="11">
        <v>132.48179999999999</v>
      </c>
      <c r="Q202" s="11">
        <v>189.85230000000001</v>
      </c>
      <c r="R202" s="11">
        <v>1000.9592999999996</v>
      </c>
      <c r="S202" s="11">
        <v>3219.5690999999997</v>
      </c>
    </row>
    <row r="203" spans="2:19" x14ac:dyDescent="0.25">
      <c r="C203" s="12" t="s">
        <v>187</v>
      </c>
      <c r="D203" s="12">
        <f>VLOOKUP(C203,Sheet1!$A:$B,2,FALSE)</f>
        <v>41110071</v>
      </c>
      <c r="E203" s="11">
        <v>26592.409800000001</v>
      </c>
      <c r="F203" s="23">
        <v>1.7801123524267565E-3</v>
      </c>
      <c r="G203" s="11">
        <v>1283.2577999999999</v>
      </c>
      <c r="H203" s="11">
        <v>3028.5189</v>
      </c>
      <c r="I203" s="11">
        <v>4513.2911999999997</v>
      </c>
      <c r="J203" s="11">
        <v>1517.6304</v>
      </c>
      <c r="K203" s="11">
        <v>1492.6031999999998</v>
      </c>
      <c r="L203" s="11">
        <v>2039.5484999999999</v>
      </c>
      <c r="M203" s="11">
        <v>1929.5495999999998</v>
      </c>
      <c r="N203" s="11">
        <v>1494.6821999999997</v>
      </c>
      <c r="O203" s="11">
        <v>3370.9994999999999</v>
      </c>
      <c r="P203" s="11">
        <v>2057.1012000000001</v>
      </c>
      <c r="Q203" s="11">
        <v>1330.3520999999998</v>
      </c>
      <c r="R203" s="11">
        <v>2534.8751999999986</v>
      </c>
      <c r="S203" s="11">
        <v>26592.409799999998</v>
      </c>
    </row>
    <row r="204" spans="2:19" x14ac:dyDescent="0.25">
      <c r="C204" t="s">
        <v>188</v>
      </c>
      <c r="D204" s="12">
        <f>VLOOKUP(C204,Sheet1!$A:$B,2,FALSE)</f>
        <v>41110082</v>
      </c>
      <c r="E204" s="11">
        <v>6780.4506000000001</v>
      </c>
      <c r="F204" s="23">
        <v>4.5388755509022773E-4</v>
      </c>
      <c r="G204" s="11">
        <v>200.16809999999998</v>
      </c>
      <c r="H204" s="11">
        <v>681.81299999999999</v>
      </c>
      <c r="I204" s="11">
        <v>472.77449999999999</v>
      </c>
      <c r="J204" s="11">
        <v>819.89819999999997</v>
      </c>
      <c r="K204" s="11">
        <v>257.24160000000001</v>
      </c>
      <c r="L204" s="11">
        <v>667.07190000000003</v>
      </c>
      <c r="M204" s="11">
        <v>459.90450000000004</v>
      </c>
      <c r="N204" s="11">
        <v>421.71030000000002</v>
      </c>
      <c r="O204" s="11">
        <v>903.375</v>
      </c>
      <c r="P204" s="11">
        <v>159.82560000000001</v>
      </c>
      <c r="Q204" s="11">
        <v>628.14510000000007</v>
      </c>
      <c r="R204" s="11">
        <v>1108.5228</v>
      </c>
      <c r="S204" s="11">
        <v>6780.4505999999992</v>
      </c>
    </row>
    <row r="205" spans="2:19" x14ac:dyDescent="0.25">
      <c r="C205" s="12" t="s">
        <v>189</v>
      </c>
      <c r="D205" s="12">
        <f>VLOOKUP(C205,Sheet1!$A:$B,2,FALSE)</f>
        <v>41110091</v>
      </c>
      <c r="E205" s="11">
        <v>58943.075399999987</v>
      </c>
      <c r="F205" s="23">
        <v>3.9456859080729736E-3</v>
      </c>
      <c r="G205" s="11">
        <v>3343.6259999999997</v>
      </c>
      <c r="H205" s="11">
        <v>5849.3258999999989</v>
      </c>
      <c r="I205" s="11">
        <v>2738.4884999999999</v>
      </c>
      <c r="J205" s="11">
        <v>7835.018399999999</v>
      </c>
      <c r="K205" s="11">
        <v>3585.8294999999998</v>
      </c>
      <c r="L205" s="11">
        <v>4253.4161999999997</v>
      </c>
      <c r="M205" s="11">
        <v>2902.4027999999994</v>
      </c>
      <c r="N205" s="11">
        <v>5544.3662999999997</v>
      </c>
      <c r="O205" s="11">
        <v>4283.5815000000002</v>
      </c>
      <c r="P205" s="11">
        <v>5513.4485999999997</v>
      </c>
      <c r="Q205" s="11">
        <v>5046.1883999999991</v>
      </c>
      <c r="R205" s="11">
        <v>8047.3832999999968</v>
      </c>
      <c r="S205" s="11">
        <v>58943.075399999994</v>
      </c>
    </row>
    <row r="206" spans="2:19" x14ac:dyDescent="0.25">
      <c r="C206" s="12" t="s">
        <v>190</v>
      </c>
      <c r="D206" s="12">
        <f>VLOOKUP(C206,Sheet1!$A:$B,2,FALSE)</f>
        <v>41110092</v>
      </c>
      <c r="E206" s="11">
        <v>37600.041600000004</v>
      </c>
      <c r="F206" s="23">
        <v>2.5169700304453007E-3</v>
      </c>
      <c r="G206" s="11">
        <v>1491.8310000000001</v>
      </c>
      <c r="H206" s="11">
        <v>4688.6400000000003</v>
      </c>
      <c r="I206" s="11">
        <v>3300.4521000000004</v>
      </c>
      <c r="J206" s="11">
        <v>2369.7728999999999</v>
      </c>
      <c r="K206" s="11">
        <v>7343.0279999999993</v>
      </c>
      <c r="L206" s="11">
        <v>1412.7102000000002</v>
      </c>
      <c r="M206" s="11">
        <v>2267.4960000000001</v>
      </c>
      <c r="N206" s="11">
        <v>1242.4401</v>
      </c>
      <c r="O206" s="11">
        <v>4458.8213999999998</v>
      </c>
      <c r="P206" s="11">
        <v>1441.2023999999999</v>
      </c>
      <c r="Q206" s="11">
        <v>4520.8449000000001</v>
      </c>
      <c r="R206" s="11">
        <v>3062.8026</v>
      </c>
      <c r="S206" s="11">
        <v>37600.041600000004</v>
      </c>
    </row>
    <row r="207" spans="2:19" x14ac:dyDescent="0.25">
      <c r="C207" t="s">
        <v>191</v>
      </c>
      <c r="D207" s="12">
        <f>VLOOKUP(C207,Sheet1!$A:$B,2,FALSE)</f>
        <v>41110097</v>
      </c>
      <c r="E207" s="11">
        <v>1415.3237999999999</v>
      </c>
      <c r="F207" s="23">
        <v>9.4742650177705059E-5</v>
      </c>
      <c r="G207" s="11">
        <v>52.974899999999998</v>
      </c>
      <c r="H207" s="11">
        <v>169.32959999999997</v>
      </c>
      <c r="I207" s="11">
        <v>145.80719999999999</v>
      </c>
      <c r="J207" s="11">
        <v>135.1251</v>
      </c>
      <c r="K207" s="11">
        <v>157.5684</v>
      </c>
      <c r="L207" s="11">
        <v>83.645099999999999</v>
      </c>
      <c r="M207" s="11">
        <v>54.568799999999996</v>
      </c>
      <c r="N207" s="11">
        <v>159.66719999999998</v>
      </c>
      <c r="O207" s="11">
        <v>95.039999999999992</v>
      </c>
      <c r="P207" s="11">
        <v>95.039999999999992</v>
      </c>
      <c r="Q207" s="11">
        <v>80.635499999999993</v>
      </c>
      <c r="R207" s="11">
        <v>185.922</v>
      </c>
      <c r="S207" s="11">
        <v>1415.3237999999999</v>
      </c>
    </row>
    <row r="208" spans="2:19" x14ac:dyDescent="0.25">
      <c r="C208" t="s">
        <v>192</v>
      </c>
      <c r="D208" s="12">
        <f>VLOOKUP(C208,Sheet1!$A:$B,2,FALSE)</f>
        <v>41110322</v>
      </c>
      <c r="E208" s="11">
        <v>12261.1698</v>
      </c>
      <c r="F208" s="23">
        <v>8.2077028672226243E-4</v>
      </c>
      <c r="G208" s="11">
        <v>266.62679999999995</v>
      </c>
      <c r="H208" s="11">
        <v>1557.8738999999998</v>
      </c>
      <c r="I208" s="11">
        <v>1566.3978</v>
      </c>
      <c r="J208" s="11">
        <v>2095.8101999999999</v>
      </c>
      <c r="K208" s="11">
        <v>246.01499999999999</v>
      </c>
      <c r="L208" s="11">
        <v>812.18610000000001</v>
      </c>
      <c r="M208" s="11">
        <v>465.6465</v>
      </c>
      <c r="N208" s="11">
        <v>775.60559999999998</v>
      </c>
      <c r="O208" s="11">
        <v>949.41</v>
      </c>
      <c r="P208" s="11">
        <v>1372.6052999999999</v>
      </c>
      <c r="Q208" s="11">
        <v>958.83479999999997</v>
      </c>
      <c r="R208" s="11">
        <v>1194.1578000000006</v>
      </c>
      <c r="S208" s="11">
        <v>12261.1698</v>
      </c>
    </row>
    <row r="209" spans="2:19" x14ac:dyDescent="0.25">
      <c r="C209" s="12" t="s">
        <v>193</v>
      </c>
      <c r="D209" s="12">
        <f>VLOOKUP(C209,Sheet1!$A:$B,2,FALSE)</f>
        <v>41110331</v>
      </c>
      <c r="E209" s="11">
        <v>13976.988299999997</v>
      </c>
      <c r="F209" s="23">
        <v>9.3562823789494418E-4</v>
      </c>
      <c r="G209" s="11">
        <v>626.53139999999996</v>
      </c>
      <c r="H209" s="11">
        <v>1773.0009</v>
      </c>
      <c r="I209" s="11">
        <v>943.18290000000002</v>
      </c>
      <c r="J209" s="11">
        <v>2635.3601999999996</v>
      </c>
      <c r="K209" s="11">
        <v>132.12540000000001</v>
      </c>
      <c r="L209" s="11">
        <v>1079.3475000000001</v>
      </c>
      <c r="M209" s="11">
        <v>548.20259999999996</v>
      </c>
      <c r="N209" s="11">
        <v>2766.6341999999995</v>
      </c>
      <c r="O209" s="11">
        <v>1064.6262000000002</v>
      </c>
      <c r="P209" s="11">
        <v>1062.5273999999999</v>
      </c>
      <c r="Q209" s="11">
        <v>1294.425</v>
      </c>
      <c r="R209" s="11">
        <v>51.024599999999495</v>
      </c>
      <c r="S209" s="11">
        <v>13976.988299999999</v>
      </c>
    </row>
    <row r="210" spans="2:19" s="12" customFormat="1" x14ac:dyDescent="0.25">
      <c r="B210" s="13"/>
      <c r="C210" s="12" t="s">
        <v>194</v>
      </c>
      <c r="D210" s="12">
        <f>VLOOKUP(C210,Sheet1!$A:$B,2,FALSE)</f>
        <v>41110341</v>
      </c>
      <c r="E210" s="11">
        <v>4650.2082</v>
      </c>
      <c r="F210" s="23">
        <v>3.1128781183930882E-4</v>
      </c>
      <c r="G210" s="11">
        <v>170.33940000000001</v>
      </c>
      <c r="H210" s="11">
        <v>510.94890000000004</v>
      </c>
      <c r="I210" s="11">
        <v>43.926299999999998</v>
      </c>
      <c r="J210" s="11">
        <v>1138.3217999999999</v>
      </c>
      <c r="K210" s="11">
        <v>215.64179999999999</v>
      </c>
      <c r="L210" s="11">
        <v>319.16610000000003</v>
      </c>
      <c r="M210" s="11">
        <v>394.14869999999996</v>
      </c>
      <c r="N210" s="11">
        <v>168.90390000000002</v>
      </c>
      <c r="O210" s="11">
        <v>121.77</v>
      </c>
      <c r="P210" s="11">
        <v>840.74760000000003</v>
      </c>
      <c r="Q210" s="11">
        <v>229.39290000000003</v>
      </c>
      <c r="R210" s="11">
        <v>496.9008</v>
      </c>
      <c r="S210" s="11">
        <v>4650.2082</v>
      </c>
    </row>
    <row r="211" spans="2:19" s="12" customFormat="1" x14ac:dyDescent="0.25">
      <c r="B211" s="13"/>
      <c r="C211" s="12" t="s">
        <v>195</v>
      </c>
      <c r="D211" s="12">
        <f>VLOOKUP(C211,Sheet1!$A:$B,2,FALSE)</f>
        <v>41110343</v>
      </c>
      <c r="E211" s="11">
        <v>20866.348799999996</v>
      </c>
      <c r="F211" s="23">
        <v>1.3968062890233144E-3</v>
      </c>
      <c r="G211" s="11">
        <v>1300.5333000000001</v>
      </c>
      <c r="H211" s="11">
        <v>3167.8218000000002</v>
      </c>
      <c r="I211" s="11">
        <v>313.78049999999996</v>
      </c>
      <c r="J211" s="11">
        <v>3715.866</v>
      </c>
      <c r="K211" s="11">
        <v>583.7337</v>
      </c>
      <c r="L211" s="11">
        <v>1399.9293</v>
      </c>
      <c r="M211" s="11">
        <v>1123.3629000000001</v>
      </c>
      <c r="N211" s="11">
        <v>1716.6896999999999</v>
      </c>
      <c r="O211" s="11">
        <v>3021.4205999999999</v>
      </c>
      <c r="P211" s="11">
        <v>939.86639999999989</v>
      </c>
      <c r="Q211" s="11">
        <v>1307.6018999999999</v>
      </c>
      <c r="R211" s="11">
        <v>2275.7427000000002</v>
      </c>
      <c r="S211" s="11">
        <v>20866.3488</v>
      </c>
    </row>
    <row r="212" spans="2:19" s="12" customFormat="1" x14ac:dyDescent="0.25">
      <c r="B212" s="13"/>
      <c r="C212" s="12" t="s">
        <v>196</v>
      </c>
      <c r="D212" s="12">
        <f>VLOOKUP(C212,Sheet1!$A:$B,2,FALSE)</f>
        <v>41110345</v>
      </c>
      <c r="E212" s="11">
        <v>8248.7690999999995</v>
      </c>
      <c r="F212" s="23">
        <v>5.5217770324922334E-4</v>
      </c>
      <c r="G212" s="11">
        <v>758.3202</v>
      </c>
      <c r="H212" s="11">
        <v>973.26900000000012</v>
      </c>
      <c r="I212" s="11">
        <v>526.32360000000006</v>
      </c>
      <c r="J212" s="11">
        <v>1132.4114999999999</v>
      </c>
      <c r="K212" s="11">
        <v>280.27890000000002</v>
      </c>
      <c r="L212" s="11">
        <v>853.45920000000001</v>
      </c>
      <c r="M212" s="11">
        <v>493.36650000000003</v>
      </c>
      <c r="N212" s="11">
        <v>653.22180000000014</v>
      </c>
      <c r="O212" s="11">
        <v>527.56110000000001</v>
      </c>
      <c r="P212" s="11">
        <v>1159.3889999999999</v>
      </c>
      <c r="Q212" s="11">
        <v>958.18140000000005</v>
      </c>
      <c r="R212" s="11">
        <v>-67.013099999999753</v>
      </c>
      <c r="S212" s="11">
        <v>8248.7691000000013</v>
      </c>
    </row>
    <row r="213" spans="2:19" x14ac:dyDescent="0.25">
      <c r="C213" s="12" t="s">
        <v>197</v>
      </c>
      <c r="D213" s="12">
        <f>VLOOKUP(C213,Sheet1!$A:$B,2,FALSE)</f>
        <v>41110351</v>
      </c>
      <c r="E213" s="11">
        <v>27685.171799999996</v>
      </c>
      <c r="F213" s="23">
        <v>1.8532625162927842E-3</v>
      </c>
      <c r="G213" s="11">
        <v>1585.5345</v>
      </c>
      <c r="H213" s="11">
        <v>2863.7829000000006</v>
      </c>
      <c r="I213" s="11">
        <v>2896.3935000000001</v>
      </c>
      <c r="J213" s="11">
        <v>3350.7539999999999</v>
      </c>
      <c r="K213" s="11">
        <v>4927.6557000000012</v>
      </c>
      <c r="L213" s="11">
        <v>441.62909999999999</v>
      </c>
      <c r="M213" s="11">
        <v>1326.1545000000001</v>
      </c>
      <c r="N213" s="11">
        <v>1917.6003000000003</v>
      </c>
      <c r="O213" s="11">
        <v>2437.9740000000002</v>
      </c>
      <c r="P213" s="11">
        <v>1925.4906000000001</v>
      </c>
      <c r="Q213" s="11">
        <v>2677.7619</v>
      </c>
      <c r="R213" s="11">
        <v>1334.4407999999994</v>
      </c>
      <c r="S213" s="11">
        <v>27685.171800000007</v>
      </c>
    </row>
    <row r="214" spans="2:19" x14ac:dyDescent="0.25">
      <c r="C214" s="12" t="s">
        <v>198</v>
      </c>
      <c r="D214" s="12">
        <f>VLOOKUP(C214,Sheet1!$A:$B,2,FALSE)</f>
        <v>41110381</v>
      </c>
      <c r="E214" s="11">
        <v>19722.017699999997</v>
      </c>
      <c r="F214" s="23">
        <v>1.3202040577213548E-3</v>
      </c>
      <c r="G214" s="11">
        <v>2037.1329000000001</v>
      </c>
      <c r="H214" s="11">
        <v>3364.7427000000002</v>
      </c>
      <c r="I214" s="11">
        <v>655.81560000000002</v>
      </c>
      <c r="J214" s="11">
        <v>2689.7606999999998</v>
      </c>
      <c r="K214" s="11">
        <v>829.18439999999998</v>
      </c>
      <c r="L214" s="11">
        <v>1464.5366999999999</v>
      </c>
      <c r="M214" s="11">
        <v>543.46050000000014</v>
      </c>
      <c r="N214" s="11">
        <v>1640.6676</v>
      </c>
      <c r="O214" s="11">
        <v>2224.9854</v>
      </c>
      <c r="P214" s="11">
        <v>2333.3508000000002</v>
      </c>
      <c r="Q214" s="11">
        <v>-26.789399999999997</v>
      </c>
      <c r="R214" s="11">
        <v>1965.1697999999958</v>
      </c>
      <c r="S214" s="11">
        <v>19722.017699999997</v>
      </c>
    </row>
    <row r="215" spans="2:19" x14ac:dyDescent="0.25">
      <c r="C215" s="12" t="s">
        <v>199</v>
      </c>
      <c r="D215" s="12">
        <f>VLOOKUP(C215,Sheet1!$A:$B,2,FALSE)</f>
        <v>41110471</v>
      </c>
      <c r="E215" s="11">
        <v>7675.182899999998</v>
      </c>
      <c r="F215" s="23">
        <v>5.1378148840894484E-4</v>
      </c>
      <c r="G215" s="11">
        <v>984.61439999999993</v>
      </c>
      <c r="H215" s="11">
        <v>-16.651799999999998</v>
      </c>
      <c r="I215" s="11">
        <v>188.35739999999998</v>
      </c>
      <c r="J215" s="11">
        <v>560.34</v>
      </c>
      <c r="K215" s="11">
        <v>537.72839999999997</v>
      </c>
      <c r="L215" s="11">
        <v>570.36869999999999</v>
      </c>
      <c r="M215" s="11">
        <v>361.97369999999995</v>
      </c>
      <c r="N215" s="11">
        <v>214.90920000000003</v>
      </c>
      <c r="O215" s="11">
        <v>871.5168000000001</v>
      </c>
      <c r="P215" s="11">
        <v>677.64510000000007</v>
      </c>
      <c r="Q215" s="11">
        <v>732.41189999999995</v>
      </c>
      <c r="R215" s="11">
        <v>1991.9691</v>
      </c>
      <c r="S215" s="11">
        <v>7675.1828999999998</v>
      </c>
    </row>
    <row r="216" spans="2:19" x14ac:dyDescent="0.25">
      <c r="C216" t="s">
        <v>200</v>
      </c>
      <c r="D216" s="12">
        <f>VLOOKUP(C216,Sheet1!$A:$B,2,FALSE)</f>
        <v>41110472</v>
      </c>
      <c r="E216" s="11">
        <v>14089.3434</v>
      </c>
      <c r="F216" s="23">
        <v>9.4314935775103746E-4</v>
      </c>
      <c r="G216" s="11">
        <v>633.75840000000005</v>
      </c>
      <c r="H216" s="11">
        <v>2205.5715</v>
      </c>
      <c r="I216" s="11">
        <v>505.84050000000002</v>
      </c>
      <c r="J216" s="11">
        <v>2310.0264000000002</v>
      </c>
      <c r="K216" s="11">
        <v>779.43690000000004</v>
      </c>
      <c r="L216" s="11">
        <v>942.3216000000001</v>
      </c>
      <c r="M216" s="11">
        <v>1356.8147999999999</v>
      </c>
      <c r="N216" s="11">
        <v>487.66410000000002</v>
      </c>
      <c r="O216" s="11">
        <v>1925.3817000000001</v>
      </c>
      <c r="P216" s="11">
        <v>1186.4259000000002</v>
      </c>
      <c r="Q216" s="11">
        <v>967.58640000000014</v>
      </c>
      <c r="R216" s="11">
        <v>788.51520000000085</v>
      </c>
      <c r="S216" s="11">
        <v>14089.343400000002</v>
      </c>
    </row>
    <row r="217" spans="2:19" x14ac:dyDescent="0.25">
      <c r="C217" s="12" t="s">
        <v>201</v>
      </c>
      <c r="D217" s="12">
        <f>VLOOKUP(C217,Sheet1!$A:$B,2,FALSE)</f>
        <v>41110475</v>
      </c>
      <c r="E217" s="11">
        <v>22891.908599999999</v>
      </c>
      <c r="F217" s="23">
        <v>1.5323985143115646E-3</v>
      </c>
      <c r="G217" s="11">
        <v>1259.3987999999999</v>
      </c>
      <c r="H217" s="11">
        <v>2905.3728000000001</v>
      </c>
      <c r="I217" s="11">
        <v>1281.4956000000002</v>
      </c>
      <c r="J217" s="11">
        <v>2422.5696000000003</v>
      </c>
      <c r="K217" s="11">
        <v>2994.7004999999999</v>
      </c>
      <c r="L217" s="11">
        <v>1002.4542</v>
      </c>
      <c r="M217" s="11">
        <v>2323.7082</v>
      </c>
      <c r="N217" s="11">
        <v>1638.1134000000002</v>
      </c>
      <c r="O217" s="11">
        <v>2195.8002000000001</v>
      </c>
      <c r="P217" s="11">
        <v>875.35800000000006</v>
      </c>
      <c r="Q217" s="11">
        <v>2678.2470000000003</v>
      </c>
      <c r="R217" s="11">
        <v>1314.6902999999984</v>
      </c>
      <c r="S217" s="11">
        <v>22891.908599999999</v>
      </c>
    </row>
    <row r="218" spans="2:19" s="12" customFormat="1" x14ac:dyDescent="0.25">
      <c r="B218" s="13"/>
      <c r="C218" s="12" t="s">
        <v>202</v>
      </c>
      <c r="D218" s="12">
        <f>VLOOKUP(C218,Sheet1!$A:$B,2,FALSE)</f>
        <v>41110478</v>
      </c>
      <c r="E218" s="11">
        <v>22386.186899999997</v>
      </c>
      <c r="F218" s="23">
        <v>1.4985451910576389E-3</v>
      </c>
      <c r="G218" s="11">
        <v>2011.2938999999997</v>
      </c>
      <c r="H218" s="11">
        <v>3104.1053999999999</v>
      </c>
      <c r="I218" s="11">
        <v>917.57159999999999</v>
      </c>
      <c r="J218" s="11">
        <v>2104.6212</v>
      </c>
      <c r="K218" s="11">
        <v>1296.0287999999998</v>
      </c>
      <c r="L218" s="11">
        <v>1075.2786000000001</v>
      </c>
      <c r="M218" s="11">
        <v>2189.8701000000001</v>
      </c>
      <c r="N218" s="11">
        <v>1016.0073</v>
      </c>
      <c r="O218" s="11">
        <v>2677.1876999999999</v>
      </c>
      <c r="P218" s="11">
        <v>2680.1379000000002</v>
      </c>
      <c r="Q218" s="11">
        <v>1473.0705</v>
      </c>
      <c r="R218" s="11">
        <v>1841.0139000000008</v>
      </c>
      <c r="S218" s="11">
        <v>22386.186900000004</v>
      </c>
    </row>
    <row r="219" spans="2:19" x14ac:dyDescent="0.25">
      <c r="C219" s="12" t="s">
        <v>203</v>
      </c>
      <c r="D219" s="12">
        <f>VLOOKUP(C219,Sheet1!$A:$B,2,FALSE)</f>
        <v>41115001</v>
      </c>
      <c r="E219" s="11">
        <v>2150</v>
      </c>
      <c r="F219" s="23">
        <v>1.4392232920980056E-4</v>
      </c>
      <c r="G219" s="11">
        <v>0</v>
      </c>
      <c r="H219" s="11">
        <v>0</v>
      </c>
      <c r="I219" s="11">
        <v>2150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2150</v>
      </c>
    </row>
    <row r="220" spans="2:19" s="12" customFormat="1" x14ac:dyDescent="0.25">
      <c r="B220" s="13"/>
      <c r="C220" s="12" t="s">
        <v>204</v>
      </c>
      <c r="D220" s="12">
        <f>VLOOKUP(C220,Sheet1!$A:$B,2,FALSE)</f>
        <v>41115011</v>
      </c>
      <c r="E220" s="11">
        <v>1100</v>
      </c>
      <c r="F220" s="23">
        <v>7.3634680060828187E-5</v>
      </c>
      <c r="G220" s="11">
        <v>0</v>
      </c>
      <c r="H220" s="11">
        <v>0</v>
      </c>
      <c r="I220" s="11">
        <v>1100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1100</v>
      </c>
    </row>
    <row r="221" spans="2:19" x14ac:dyDescent="0.25">
      <c r="C221" s="12" t="s">
        <v>205</v>
      </c>
      <c r="D221" s="12">
        <f>VLOOKUP(C221,Sheet1!$A:$B,2,FALSE)</f>
        <v>41115021</v>
      </c>
      <c r="E221" s="11">
        <v>600</v>
      </c>
      <c r="F221" s="23">
        <v>4.0164370942269919E-5</v>
      </c>
      <c r="G221" s="11">
        <v>0</v>
      </c>
      <c r="H221" s="11">
        <v>0</v>
      </c>
      <c r="I221" s="11">
        <v>600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600</v>
      </c>
    </row>
    <row r="222" spans="2:19" s="12" customFormat="1" x14ac:dyDescent="0.25">
      <c r="B222" s="13"/>
      <c r="C222" s="12" t="s">
        <v>206</v>
      </c>
      <c r="D222" s="12">
        <f>VLOOKUP(C222,Sheet1!$A:$B,2,FALSE)</f>
        <v>41115031</v>
      </c>
      <c r="E222" s="11">
        <v>1375</v>
      </c>
      <c r="F222" s="23">
        <v>9.2043350076035231E-5</v>
      </c>
      <c r="G222" s="11">
        <v>0</v>
      </c>
      <c r="H222" s="11">
        <v>0</v>
      </c>
      <c r="I222" s="11">
        <v>1375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1375</v>
      </c>
    </row>
    <row r="223" spans="2:19" s="12" customFormat="1" x14ac:dyDescent="0.25">
      <c r="B223" s="13"/>
      <c r="C223" s="12" t="s">
        <v>207</v>
      </c>
      <c r="D223" s="12">
        <f>VLOOKUP(C223,Sheet1!$A:$B,2,FALSE)</f>
        <v>41115041</v>
      </c>
      <c r="E223" s="11">
        <v>100</v>
      </c>
      <c r="F223" s="23">
        <v>6.6940618237116535E-6</v>
      </c>
      <c r="G223" s="11">
        <v>0</v>
      </c>
      <c r="H223" s="11">
        <v>0</v>
      </c>
      <c r="I223" s="11">
        <v>100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100</v>
      </c>
    </row>
    <row r="224" spans="2:19" s="12" customFormat="1" x14ac:dyDescent="0.25">
      <c r="B224" s="13"/>
      <c r="C224" s="12" t="s">
        <v>208</v>
      </c>
      <c r="D224" s="12">
        <f>VLOOKUP(C224,Sheet1!$A:$B,2,FALSE)</f>
        <v>41115061</v>
      </c>
      <c r="E224" s="11">
        <v>725</v>
      </c>
      <c r="F224" s="23">
        <v>4.8531948221909486E-5</v>
      </c>
      <c r="G224" s="11">
        <v>0</v>
      </c>
      <c r="H224" s="11">
        <v>0</v>
      </c>
      <c r="I224" s="11">
        <v>725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725</v>
      </c>
    </row>
    <row r="225" spans="2:19" s="12" customFormat="1" x14ac:dyDescent="0.25">
      <c r="B225" s="13"/>
      <c r="C225" s="12" t="s">
        <v>209</v>
      </c>
      <c r="D225" s="12">
        <f>VLOOKUP(C225,Sheet1!$A:$B,2,FALSE)</f>
        <v>41115062</v>
      </c>
      <c r="E225" s="11">
        <v>200</v>
      </c>
      <c r="F225" s="23">
        <v>1.3388123647423307E-5</v>
      </c>
      <c r="G225" s="11">
        <v>0</v>
      </c>
      <c r="H225" s="11">
        <v>0</v>
      </c>
      <c r="I225" s="11">
        <v>200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200</v>
      </c>
    </row>
    <row r="226" spans="2:19" s="12" customFormat="1" x14ac:dyDescent="0.25">
      <c r="B226" s="13"/>
      <c r="C226" s="12" t="s">
        <v>210</v>
      </c>
      <c r="D226" s="12">
        <f>VLOOKUP(C226,Sheet1!$A:$B,2,FALSE)</f>
        <v>41115066</v>
      </c>
      <c r="E226" s="11">
        <v>500</v>
      </c>
      <c r="F226" s="23">
        <v>3.3470309118558268E-5</v>
      </c>
      <c r="G226" s="11">
        <v>0</v>
      </c>
      <c r="H226" s="11">
        <v>0</v>
      </c>
      <c r="I226" s="11">
        <v>500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500</v>
      </c>
    </row>
    <row r="227" spans="2:19" x14ac:dyDescent="0.25">
      <c r="C227" s="12" t="s">
        <v>211</v>
      </c>
      <c r="D227" s="12">
        <f>VLOOKUP(C227,Sheet1!$A:$B,2,FALSE)</f>
        <v>41115071</v>
      </c>
      <c r="E227" s="3">
        <v>1075</v>
      </c>
      <c r="F227" s="29">
        <v>7.1961164604900278E-5</v>
      </c>
      <c r="G227" s="3">
        <v>0</v>
      </c>
      <c r="H227" s="3">
        <v>0</v>
      </c>
      <c r="I227" s="3">
        <v>1075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1075</v>
      </c>
    </row>
    <row r="228" spans="2:19" x14ac:dyDescent="0.25">
      <c r="C228" t="s">
        <v>212</v>
      </c>
      <c r="D228" s="12">
        <f>VLOOKUP(C228,Sheet1!$A:$B,2,FALSE)</f>
        <v>41115082</v>
      </c>
      <c r="E228" s="3">
        <v>200</v>
      </c>
      <c r="F228" s="29">
        <v>1.3388123647423307E-5</v>
      </c>
      <c r="G228" s="3">
        <v>0</v>
      </c>
      <c r="H228" s="3">
        <v>0</v>
      </c>
      <c r="I228" s="3">
        <v>200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200</v>
      </c>
    </row>
    <row r="229" spans="2:19" x14ac:dyDescent="0.25">
      <c r="C229" s="12" t="s">
        <v>213</v>
      </c>
      <c r="D229" s="12">
        <f>VLOOKUP(C229,Sheet1!$A:$B,2,FALSE)</f>
        <v>41115091</v>
      </c>
      <c r="E229" s="11">
        <v>1200</v>
      </c>
      <c r="F229" s="23">
        <v>8.0328741884539838E-5</v>
      </c>
      <c r="G229" s="11">
        <v>0</v>
      </c>
      <c r="H229" s="11">
        <v>0</v>
      </c>
      <c r="I229" s="11">
        <v>1200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1200</v>
      </c>
    </row>
    <row r="230" spans="2:19" x14ac:dyDescent="0.25">
      <c r="C230" s="12" t="s">
        <v>214</v>
      </c>
      <c r="D230" s="12">
        <f>VLOOKUP(C230,Sheet1!$A:$B,2,FALSE)</f>
        <v>41115092</v>
      </c>
      <c r="E230" s="11">
        <v>250</v>
      </c>
      <c r="F230" s="23">
        <v>1.6735154559279134E-5</v>
      </c>
      <c r="G230" s="11">
        <v>0</v>
      </c>
      <c r="H230" s="11">
        <v>0</v>
      </c>
      <c r="I230" s="11">
        <v>250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250</v>
      </c>
    </row>
    <row r="231" spans="2:19" x14ac:dyDescent="0.25">
      <c r="C231" t="s">
        <v>215</v>
      </c>
      <c r="D231" s="12">
        <f>VLOOKUP(C231,Sheet1!$A:$B,2,FALSE)</f>
        <v>41115097</v>
      </c>
      <c r="E231" s="3">
        <v>75</v>
      </c>
      <c r="F231" s="29">
        <v>5.0205463677837399E-6</v>
      </c>
      <c r="G231" s="3">
        <v>0</v>
      </c>
      <c r="H231" s="3">
        <v>0</v>
      </c>
      <c r="I231" s="3">
        <v>75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75</v>
      </c>
    </row>
    <row r="232" spans="2:19" x14ac:dyDescent="0.25">
      <c r="C232" t="s">
        <v>216</v>
      </c>
      <c r="D232" s="12">
        <f>VLOOKUP(C232,Sheet1!$A:$B,2,FALSE)</f>
        <v>41115322</v>
      </c>
      <c r="E232" s="3">
        <v>600</v>
      </c>
      <c r="F232" s="29">
        <v>4.0164370942269919E-5</v>
      </c>
      <c r="G232" s="3">
        <v>0</v>
      </c>
      <c r="H232" s="3">
        <v>0</v>
      </c>
      <c r="I232" s="3">
        <v>600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600</v>
      </c>
    </row>
    <row r="233" spans="2:19" x14ac:dyDescent="0.25">
      <c r="C233" s="12" t="s">
        <v>217</v>
      </c>
      <c r="D233" s="12">
        <f>VLOOKUP(C233,Sheet1!$A:$B,2,FALSE)</f>
        <v>41115331</v>
      </c>
      <c r="E233" s="11">
        <v>700</v>
      </c>
      <c r="F233" s="23">
        <v>4.685843276598157E-5</v>
      </c>
      <c r="G233" s="11">
        <v>0</v>
      </c>
      <c r="H233" s="11">
        <v>0</v>
      </c>
      <c r="I233" s="11">
        <v>700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700</v>
      </c>
    </row>
    <row r="234" spans="2:19" s="12" customFormat="1" x14ac:dyDescent="0.25">
      <c r="B234" s="13"/>
      <c r="C234" s="12" t="s">
        <v>218</v>
      </c>
      <c r="D234" s="12">
        <f>VLOOKUP(C234,Sheet1!$A:$B,2,FALSE)</f>
        <v>41115341</v>
      </c>
      <c r="E234" s="11">
        <v>400</v>
      </c>
      <c r="F234" s="23">
        <v>2.6776247294846614E-5</v>
      </c>
      <c r="G234" s="11">
        <v>0</v>
      </c>
      <c r="H234" s="11">
        <v>0</v>
      </c>
      <c r="I234" s="11">
        <v>400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400</v>
      </c>
    </row>
    <row r="235" spans="2:19" s="12" customFormat="1" x14ac:dyDescent="0.25">
      <c r="B235" s="13"/>
      <c r="C235" s="12" t="s">
        <v>219</v>
      </c>
      <c r="D235" s="12">
        <f>VLOOKUP(C235,Sheet1!$A:$B,2,FALSE)</f>
        <v>41115343</v>
      </c>
      <c r="E235" s="11">
        <v>1100</v>
      </c>
      <c r="F235" s="23">
        <v>7.3634680060828187E-5</v>
      </c>
      <c r="G235" s="11">
        <v>0</v>
      </c>
      <c r="H235" s="11">
        <v>0</v>
      </c>
      <c r="I235" s="11">
        <v>1100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1100</v>
      </c>
    </row>
    <row r="236" spans="2:19" s="12" customFormat="1" x14ac:dyDescent="0.25">
      <c r="B236" s="13"/>
      <c r="C236" s="12" t="s">
        <v>220</v>
      </c>
      <c r="D236" s="12">
        <f>VLOOKUP(C236,Sheet1!$A:$B,2,FALSE)</f>
        <v>41115345</v>
      </c>
      <c r="E236" s="11">
        <v>300</v>
      </c>
      <c r="F236" s="23">
        <v>2.008218547113496E-5</v>
      </c>
      <c r="G236" s="11">
        <v>0</v>
      </c>
      <c r="H236" s="11">
        <v>0</v>
      </c>
      <c r="I236" s="11">
        <v>300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300</v>
      </c>
    </row>
    <row r="237" spans="2:19" x14ac:dyDescent="0.25">
      <c r="C237" s="12" t="s">
        <v>221</v>
      </c>
      <c r="D237" s="12">
        <f>VLOOKUP(C237,Sheet1!$A:$B,2,FALSE)</f>
        <v>41115351</v>
      </c>
      <c r="E237" s="11">
        <v>1600</v>
      </c>
      <c r="F237" s="23">
        <v>1.0710498917938646E-4</v>
      </c>
      <c r="G237" s="11">
        <v>0</v>
      </c>
      <c r="H237" s="11">
        <v>0</v>
      </c>
      <c r="I237" s="11">
        <v>1600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1600</v>
      </c>
    </row>
    <row r="238" spans="2:19" x14ac:dyDescent="0.25">
      <c r="C238" s="12" t="s">
        <v>222</v>
      </c>
      <c r="D238" s="12">
        <f>VLOOKUP(C238,Sheet1!$A:$B,2,FALSE)</f>
        <v>41115381</v>
      </c>
      <c r="E238" s="11">
        <v>1100</v>
      </c>
      <c r="F238" s="23">
        <v>7.3634680060828187E-5</v>
      </c>
      <c r="G238" s="11">
        <v>0</v>
      </c>
      <c r="H238" s="11">
        <v>0</v>
      </c>
      <c r="I238" s="11">
        <v>1100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1100</v>
      </c>
    </row>
    <row r="239" spans="2:19" x14ac:dyDescent="0.25">
      <c r="C239" s="12" t="s">
        <v>223</v>
      </c>
      <c r="D239" s="12">
        <f>VLOOKUP(C239,Sheet1!$A:$B,2,FALSE)</f>
        <v>41115471</v>
      </c>
      <c r="E239" s="11">
        <v>200</v>
      </c>
      <c r="F239" s="23">
        <v>1.3388123647423307E-5</v>
      </c>
      <c r="G239" s="11">
        <v>0</v>
      </c>
      <c r="H239" s="11">
        <v>0</v>
      </c>
      <c r="I239" s="11">
        <v>200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200</v>
      </c>
    </row>
    <row r="240" spans="2:19" x14ac:dyDescent="0.25">
      <c r="C240" t="s">
        <v>224</v>
      </c>
      <c r="D240" s="12">
        <f>VLOOKUP(C240,Sheet1!$A:$B,2,FALSE)</f>
        <v>41115472</v>
      </c>
      <c r="E240" s="3">
        <v>600</v>
      </c>
      <c r="F240" s="29">
        <v>4.0164370942269919E-5</v>
      </c>
      <c r="G240" s="3">
        <v>0</v>
      </c>
      <c r="H240" s="3">
        <v>0</v>
      </c>
      <c r="I240" s="3">
        <v>600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600</v>
      </c>
    </row>
    <row r="241" spans="2:19" x14ac:dyDescent="0.25">
      <c r="C241" s="12" t="s">
        <v>225</v>
      </c>
      <c r="D241" s="12">
        <f>VLOOKUP(C241,Sheet1!$A:$B,2,FALSE)</f>
        <v>41115475</v>
      </c>
      <c r="E241" s="11">
        <v>850</v>
      </c>
      <c r="F241" s="23">
        <v>5.6899525501549053E-5</v>
      </c>
      <c r="G241" s="11">
        <v>0</v>
      </c>
      <c r="H241" s="11">
        <v>0</v>
      </c>
      <c r="I241" s="11">
        <v>850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850</v>
      </c>
    </row>
    <row r="242" spans="2:19" s="12" customFormat="1" x14ac:dyDescent="0.25">
      <c r="B242" s="13"/>
      <c r="C242" s="12" t="s">
        <v>226</v>
      </c>
      <c r="D242" s="12">
        <f>VLOOKUP(C242,Sheet1!$A:$B,2,FALSE)</f>
        <v>41115478</v>
      </c>
      <c r="E242" s="11">
        <v>1350</v>
      </c>
      <c r="F242" s="23">
        <v>9.0369834620107321E-5</v>
      </c>
      <c r="G242" s="11">
        <v>0</v>
      </c>
      <c r="H242" s="11">
        <v>0</v>
      </c>
      <c r="I242" s="11">
        <v>1350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1350</v>
      </c>
    </row>
    <row r="243" spans="2:19" x14ac:dyDescent="0.25">
      <c r="B243" s="2" t="s">
        <v>227</v>
      </c>
      <c r="D243" s="12" t="e">
        <f>VLOOKUP(C243,Sheet1!$A:$B,2,FALSE)</f>
        <v>#N/A</v>
      </c>
      <c r="E243" s="4">
        <v>5281296.9299000017</v>
      </c>
      <c r="F243" s="28">
        <v>0.3535332815812916</v>
      </c>
      <c r="G243" s="4">
        <v>445900.44452392677</v>
      </c>
      <c r="H243" s="4">
        <v>420637.66746233683</v>
      </c>
      <c r="I243" s="4">
        <v>451089.01680218562</v>
      </c>
      <c r="J243" s="4">
        <v>451565.94607321359</v>
      </c>
      <c r="K243" s="4">
        <v>407648.04983478092</v>
      </c>
      <c r="L243" s="4">
        <v>450775.61151283944</v>
      </c>
      <c r="M243" s="4">
        <v>441008.87266502331</v>
      </c>
      <c r="N243" s="4">
        <v>446383.71991545305</v>
      </c>
      <c r="O243" s="4">
        <v>440145.08745258715</v>
      </c>
      <c r="P243" s="4">
        <v>467097.39781743998</v>
      </c>
      <c r="Q243" s="4">
        <v>430181.81687622675</v>
      </c>
      <c r="R243" s="4">
        <v>428863.29896398744</v>
      </c>
      <c r="S243" s="4">
        <v>5281296.9299000008</v>
      </c>
    </row>
    <row r="244" spans="2:19" x14ac:dyDescent="0.25">
      <c r="C244" s="12" t="s">
        <v>228</v>
      </c>
      <c r="D244" s="12">
        <f>VLOOKUP(C244,Sheet1!$A:$B,2,FALSE)</f>
        <v>41150001</v>
      </c>
      <c r="E244" s="11">
        <v>78194.290000000008</v>
      </c>
      <c r="F244" s="23">
        <v>5.2343741152123795E-3</v>
      </c>
      <c r="G244" s="11">
        <v>5418.28</v>
      </c>
      <c r="H244" s="11">
        <v>24567.46</v>
      </c>
      <c r="I244" s="11">
        <v>5326.21</v>
      </c>
      <c r="J244" s="11">
        <v>4987.91</v>
      </c>
      <c r="K244" s="11">
        <v>5430.27</v>
      </c>
      <c r="L244" s="11">
        <v>2188.9299999999998</v>
      </c>
      <c r="M244" s="11">
        <v>6167.18</v>
      </c>
      <c r="N244" s="11">
        <v>5500.66</v>
      </c>
      <c r="O244" s="11">
        <v>5657.86</v>
      </c>
      <c r="P244" s="11">
        <v>5830.77</v>
      </c>
      <c r="Q244" s="11">
        <v>5224.8500000000004</v>
      </c>
      <c r="R244" s="11">
        <v>1893.9099999999939</v>
      </c>
      <c r="S244" s="11">
        <v>78194.290000000008</v>
      </c>
    </row>
    <row r="245" spans="2:19" s="12" customFormat="1" x14ac:dyDescent="0.25">
      <c r="B245" s="13"/>
      <c r="C245" s="12" t="s">
        <v>229</v>
      </c>
      <c r="D245" s="12">
        <f>VLOOKUP(C245,Sheet1!$A:$B,2,FALSE)</f>
        <v>41150011</v>
      </c>
      <c r="E245" s="11">
        <v>24752.559999999998</v>
      </c>
      <c r="F245" s="23">
        <v>1.6569516693513209E-3</v>
      </c>
      <c r="G245" s="11">
        <v>2130.4499999999998</v>
      </c>
      <c r="H245" s="11">
        <v>2091.44</v>
      </c>
      <c r="I245" s="11">
        <v>2334.08</v>
      </c>
      <c r="J245" s="11">
        <v>2069.17</v>
      </c>
      <c r="K245" s="11">
        <v>2040.24</v>
      </c>
      <c r="L245" s="11">
        <v>1007.29</v>
      </c>
      <c r="M245" s="11">
        <v>2602.88</v>
      </c>
      <c r="N245" s="11">
        <v>2532.14</v>
      </c>
      <c r="O245" s="11">
        <v>2388.8200000000002</v>
      </c>
      <c r="P245" s="11">
        <v>2611.21</v>
      </c>
      <c r="Q245" s="11">
        <v>2430.08</v>
      </c>
      <c r="R245" s="11">
        <v>514.76</v>
      </c>
      <c r="S245" s="11">
        <v>24752.559999999994</v>
      </c>
    </row>
    <row r="246" spans="2:19" x14ac:dyDescent="0.25">
      <c r="C246" s="12" t="s">
        <v>230</v>
      </c>
      <c r="D246" s="12">
        <f>VLOOKUP(C246,Sheet1!$A:$B,2,FALSE)</f>
        <v>41150021</v>
      </c>
      <c r="E246" s="11">
        <v>10684.270000000002</v>
      </c>
      <c r="F246" s="23">
        <v>7.1521163921227718E-4</v>
      </c>
      <c r="G246" s="11">
        <v>1066.3599999999999</v>
      </c>
      <c r="H246" s="11">
        <v>958.03999999999985</v>
      </c>
      <c r="I246" s="11">
        <v>973.58999999999992</v>
      </c>
      <c r="J246" s="11">
        <v>1086.8699999999999</v>
      </c>
      <c r="K246" s="11">
        <v>814.23</v>
      </c>
      <c r="L246" s="11">
        <v>373.43</v>
      </c>
      <c r="M246" s="11">
        <v>948.66</v>
      </c>
      <c r="N246" s="11">
        <v>1062.96</v>
      </c>
      <c r="O246" s="11">
        <v>879.92</v>
      </c>
      <c r="P246" s="11">
        <v>1193.27</v>
      </c>
      <c r="Q246" s="11">
        <v>1047.4100000000001</v>
      </c>
      <c r="R246" s="11">
        <v>279.53000000000009</v>
      </c>
      <c r="S246" s="11">
        <v>10684.27</v>
      </c>
    </row>
    <row r="247" spans="2:19" s="12" customFormat="1" x14ac:dyDescent="0.25">
      <c r="B247" s="13"/>
      <c r="C247" s="12" t="s">
        <v>231</v>
      </c>
      <c r="D247" s="12">
        <f>VLOOKUP(C247,Sheet1!$A:$B,2,FALSE)</f>
        <v>41150031</v>
      </c>
      <c r="E247" s="11">
        <v>39965.69</v>
      </c>
      <c r="F247" s="23">
        <v>2.6753279968729461E-3</v>
      </c>
      <c r="G247" s="11">
        <v>3661.1600000000003</v>
      </c>
      <c r="H247" s="11">
        <v>3453.52</v>
      </c>
      <c r="I247" s="11">
        <v>3709.58</v>
      </c>
      <c r="J247" s="11">
        <v>4195.3500000000004</v>
      </c>
      <c r="K247" s="11">
        <v>2851.94</v>
      </c>
      <c r="L247" s="11">
        <v>1532.46</v>
      </c>
      <c r="M247" s="11">
        <v>3720.64</v>
      </c>
      <c r="N247" s="11">
        <v>4073.15</v>
      </c>
      <c r="O247" s="11">
        <v>3605.56</v>
      </c>
      <c r="P247" s="11">
        <v>4515.87</v>
      </c>
      <c r="Q247" s="11">
        <v>3764.39</v>
      </c>
      <c r="R247" s="11">
        <v>882.07</v>
      </c>
      <c r="S247" s="11">
        <v>39965.69</v>
      </c>
    </row>
    <row r="248" spans="2:19" s="12" customFormat="1" x14ac:dyDescent="0.25">
      <c r="B248" s="13"/>
      <c r="C248" s="12" t="s">
        <v>232</v>
      </c>
      <c r="D248" s="12">
        <f>VLOOKUP(C248,Sheet1!$A:$B,2,FALSE)</f>
        <v>41150041</v>
      </c>
      <c r="E248" s="11">
        <v>1964.7799999999997</v>
      </c>
      <c r="F248" s="23">
        <v>1.3152358789992181E-4</v>
      </c>
      <c r="G248" s="11">
        <v>245.68</v>
      </c>
      <c r="H248" s="11">
        <v>176.98</v>
      </c>
      <c r="I248" s="11">
        <v>198.7</v>
      </c>
      <c r="J248" s="11">
        <v>220.33</v>
      </c>
      <c r="K248" s="11">
        <v>134.6</v>
      </c>
      <c r="L248" s="11">
        <v>-44.14</v>
      </c>
      <c r="M248" s="11">
        <v>185.75</v>
      </c>
      <c r="N248" s="11">
        <v>222.53</v>
      </c>
      <c r="O248" s="11">
        <v>173.12999999999997</v>
      </c>
      <c r="P248" s="11">
        <v>305.83</v>
      </c>
      <c r="Q248" s="11">
        <v>181.99</v>
      </c>
      <c r="R248" s="11">
        <v>-36.599999999999987</v>
      </c>
      <c r="S248" s="11">
        <v>1964.78</v>
      </c>
    </row>
    <row r="249" spans="2:19" s="12" customFormat="1" x14ac:dyDescent="0.25">
      <c r="B249" s="13"/>
      <c r="C249" s="12" t="s">
        <v>233</v>
      </c>
      <c r="D249" s="12">
        <f>VLOOKUP(C249,Sheet1!$A:$B,2,FALSE)</f>
        <v>41150061</v>
      </c>
      <c r="E249" s="11">
        <v>23796.44</v>
      </c>
      <c r="F249" s="23">
        <v>1.5929484054424492E-3</v>
      </c>
      <c r="G249" s="11">
        <v>2501.5300000000002</v>
      </c>
      <c r="H249" s="11">
        <v>2056.0700000000002</v>
      </c>
      <c r="I249" s="11">
        <v>2249.7199999999998</v>
      </c>
      <c r="J249" s="11">
        <v>2278.1999999999998</v>
      </c>
      <c r="K249" s="11">
        <v>1802.14</v>
      </c>
      <c r="L249" s="11">
        <v>676.47</v>
      </c>
      <c r="M249" s="11">
        <v>2202.67</v>
      </c>
      <c r="N249" s="11">
        <v>2359.88</v>
      </c>
      <c r="O249" s="11">
        <v>2092.14</v>
      </c>
      <c r="P249" s="11">
        <v>2455.46</v>
      </c>
      <c r="Q249" s="11">
        <v>2596.1799999999998</v>
      </c>
      <c r="R249" s="11">
        <v>525.97999999999979</v>
      </c>
      <c r="S249" s="11">
        <v>23796.44</v>
      </c>
    </row>
    <row r="250" spans="2:19" s="12" customFormat="1" x14ac:dyDescent="0.25">
      <c r="B250" s="13"/>
      <c r="C250" s="12" t="s">
        <v>234</v>
      </c>
      <c r="D250" s="12">
        <f>VLOOKUP(C250,Sheet1!$A:$B,2,FALSE)</f>
        <v>41150062</v>
      </c>
      <c r="E250" s="11">
        <v>4463.03</v>
      </c>
      <c r="F250" s="23">
        <v>2.9875798741079817E-4</v>
      </c>
      <c r="G250" s="11">
        <v>444.87</v>
      </c>
      <c r="H250" s="11">
        <v>357.94</v>
      </c>
      <c r="I250" s="11">
        <v>505.52</v>
      </c>
      <c r="J250" s="11">
        <v>361.72</v>
      </c>
      <c r="K250" s="11">
        <v>308.8</v>
      </c>
      <c r="L250" s="11">
        <v>192.40000000000003</v>
      </c>
      <c r="M250" s="11">
        <v>390.89</v>
      </c>
      <c r="N250" s="11">
        <v>439.5</v>
      </c>
      <c r="O250" s="11">
        <v>353.69</v>
      </c>
      <c r="P250" s="11">
        <v>462.20999999999992</v>
      </c>
      <c r="Q250" s="11">
        <v>480.35000000000008</v>
      </c>
      <c r="R250" s="11">
        <v>165.14</v>
      </c>
      <c r="S250" s="11">
        <v>4463.0300000000007</v>
      </c>
    </row>
    <row r="251" spans="2:19" s="12" customFormat="1" x14ac:dyDescent="0.25">
      <c r="B251" s="13"/>
      <c r="C251" s="12" t="s">
        <v>235</v>
      </c>
      <c r="D251" s="12">
        <f>VLOOKUP(C251,Sheet1!$A:$B,2,FALSE)</f>
        <v>41150066</v>
      </c>
      <c r="E251" s="11">
        <v>4293.5700000000006</v>
      </c>
      <c r="F251" s="23">
        <v>2.8741423024433645E-4</v>
      </c>
      <c r="G251" s="11">
        <v>397.93</v>
      </c>
      <c r="H251" s="11">
        <v>420.2</v>
      </c>
      <c r="I251" s="11">
        <v>392.66</v>
      </c>
      <c r="J251" s="11">
        <v>359.8</v>
      </c>
      <c r="K251" s="11">
        <v>366.57000000000005</v>
      </c>
      <c r="L251" s="11">
        <v>227.42</v>
      </c>
      <c r="M251" s="11">
        <v>361.44000000000005</v>
      </c>
      <c r="N251" s="11">
        <v>431.23</v>
      </c>
      <c r="O251" s="11">
        <v>316.32</v>
      </c>
      <c r="P251" s="11">
        <v>447.10999999999996</v>
      </c>
      <c r="Q251" s="11">
        <v>328.53</v>
      </c>
      <c r="R251" s="11">
        <v>244.35999999999996</v>
      </c>
      <c r="S251" s="11">
        <v>4293.57</v>
      </c>
    </row>
    <row r="252" spans="2:19" x14ac:dyDescent="0.25">
      <c r="C252" s="12" t="s">
        <v>236</v>
      </c>
      <c r="D252" s="12">
        <f>VLOOKUP(C252,Sheet1!$A:$B,2,FALSE)</f>
        <v>41150071</v>
      </c>
      <c r="E252" s="3">
        <v>19790.190000000002</v>
      </c>
      <c r="F252" s="29">
        <v>1.3247675536300014E-3</v>
      </c>
      <c r="G252" s="3">
        <v>2011.8900000000003</v>
      </c>
      <c r="H252" s="3">
        <v>1929.07</v>
      </c>
      <c r="I252" s="3">
        <v>2020.66</v>
      </c>
      <c r="J252" s="3">
        <v>1781.52</v>
      </c>
      <c r="K252" s="3">
        <v>1403.38</v>
      </c>
      <c r="L252" s="3">
        <v>772.04</v>
      </c>
      <c r="M252" s="3">
        <v>1700.3600000000001</v>
      </c>
      <c r="N252" s="3">
        <v>1881.3899999999999</v>
      </c>
      <c r="O252" s="3">
        <v>1980.9899999999998</v>
      </c>
      <c r="P252" s="3">
        <v>2052.6999999999998</v>
      </c>
      <c r="Q252" s="3">
        <v>1653.65</v>
      </c>
      <c r="R252" s="3">
        <v>602.53999999999985</v>
      </c>
      <c r="S252" s="3">
        <v>19790.190000000002</v>
      </c>
    </row>
    <row r="253" spans="2:19" x14ac:dyDescent="0.25">
      <c r="C253" t="s">
        <v>237</v>
      </c>
      <c r="D253" s="12">
        <f>VLOOKUP(C253,Sheet1!$A:$B,2,FALSE)</f>
        <v>41150082</v>
      </c>
      <c r="E253" s="3">
        <v>3291.3999999999996</v>
      </c>
      <c r="F253" s="29">
        <v>2.2032835086564532E-4</v>
      </c>
      <c r="G253" s="3">
        <v>328.32</v>
      </c>
      <c r="H253" s="3">
        <v>314.44</v>
      </c>
      <c r="I253" s="3">
        <v>205.6</v>
      </c>
      <c r="J253" s="3">
        <v>303.89999999999998</v>
      </c>
      <c r="K253" s="3">
        <v>258.67</v>
      </c>
      <c r="L253" s="3">
        <v>119.08</v>
      </c>
      <c r="M253" s="3">
        <v>345.1</v>
      </c>
      <c r="N253" s="3">
        <v>324.48</v>
      </c>
      <c r="O253" s="3">
        <v>300.42</v>
      </c>
      <c r="P253" s="3">
        <v>364.43</v>
      </c>
      <c r="Q253" s="3">
        <v>330.13</v>
      </c>
      <c r="R253" s="3">
        <v>96.829999999999984</v>
      </c>
      <c r="S253" s="3">
        <v>3291.4</v>
      </c>
    </row>
    <row r="254" spans="2:19" x14ac:dyDescent="0.25">
      <c r="C254" s="12" t="s">
        <v>238</v>
      </c>
      <c r="D254" s="12">
        <f>VLOOKUP(C254,Sheet1!$A:$B,2,FALSE)</f>
        <v>41150091</v>
      </c>
      <c r="E254" s="11">
        <v>51657.55</v>
      </c>
      <c r="F254" s="23">
        <v>3.4579883336147595E-3</v>
      </c>
      <c r="G254" s="11">
        <v>5207.53</v>
      </c>
      <c r="H254" s="11">
        <v>5045.45</v>
      </c>
      <c r="I254" s="11">
        <v>4316.5200000000004</v>
      </c>
      <c r="J254" s="11">
        <v>6179.12</v>
      </c>
      <c r="K254" s="11">
        <v>3682.34</v>
      </c>
      <c r="L254" s="11">
        <v>1547.6</v>
      </c>
      <c r="M254" s="11">
        <v>3971.1</v>
      </c>
      <c r="N254" s="11">
        <v>5034.53</v>
      </c>
      <c r="O254" s="11">
        <v>4199.6899999999996</v>
      </c>
      <c r="P254" s="11">
        <v>5917.3</v>
      </c>
      <c r="Q254" s="11">
        <v>4940.87</v>
      </c>
      <c r="R254" s="11">
        <v>1615.4999999999995</v>
      </c>
      <c r="S254" s="11">
        <v>51657.55</v>
      </c>
    </row>
    <row r="255" spans="2:19" x14ac:dyDescent="0.25">
      <c r="C255" s="12" t="s">
        <v>239</v>
      </c>
      <c r="D255" s="12">
        <f>VLOOKUP(C255,Sheet1!$A:$B,2,FALSE)</f>
        <v>41150092</v>
      </c>
      <c r="E255" s="11">
        <v>20468.099999999999</v>
      </c>
      <c r="F255" s="23">
        <v>1.3701472681391248E-3</v>
      </c>
      <c r="G255" s="11">
        <v>2580.7199999999998</v>
      </c>
      <c r="H255" s="11">
        <v>360.28</v>
      </c>
      <c r="I255" s="11">
        <v>594.77</v>
      </c>
      <c r="J255" s="11">
        <v>3176.75</v>
      </c>
      <c r="K255" s="11">
        <v>1480.83</v>
      </c>
      <c r="L255" s="11">
        <v>606.41999999999996</v>
      </c>
      <c r="M255" s="11">
        <v>1787.0499999999997</v>
      </c>
      <c r="N255" s="11">
        <v>2575.14</v>
      </c>
      <c r="O255" s="11">
        <v>1589.94</v>
      </c>
      <c r="P255" s="11">
        <v>3452.77</v>
      </c>
      <c r="Q255" s="11">
        <v>1611.09</v>
      </c>
      <c r="R255" s="11">
        <v>652.34</v>
      </c>
      <c r="S255" s="11">
        <v>20468.099999999999</v>
      </c>
    </row>
    <row r="256" spans="2:19" x14ac:dyDescent="0.25">
      <c r="C256" t="s">
        <v>240</v>
      </c>
      <c r="D256" s="12">
        <f>VLOOKUP(C256,Sheet1!$A:$B,2,FALSE)</f>
        <v>41150097</v>
      </c>
      <c r="E256" s="3">
        <v>1273.45</v>
      </c>
      <c r="F256" s="29">
        <v>8.524553029405605E-5</v>
      </c>
      <c r="G256" s="3">
        <v>110.80000000000001</v>
      </c>
      <c r="H256" s="3">
        <v>98.19</v>
      </c>
      <c r="I256" s="3">
        <v>112.67</v>
      </c>
      <c r="J256" s="3">
        <v>116.27000000000001</v>
      </c>
      <c r="K256" s="3">
        <v>83.65</v>
      </c>
      <c r="L256" s="3">
        <v>42.75</v>
      </c>
      <c r="M256" s="3">
        <v>99.68</v>
      </c>
      <c r="N256" s="3">
        <v>84.99</v>
      </c>
      <c r="O256" s="3">
        <v>208.23</v>
      </c>
      <c r="P256" s="3">
        <v>196.34</v>
      </c>
      <c r="Q256" s="3">
        <v>88.26</v>
      </c>
      <c r="R256" s="3">
        <v>31.619999999999997</v>
      </c>
      <c r="S256" s="3">
        <v>1273.4499999999998</v>
      </c>
    </row>
    <row r="257" spans="2:19" x14ac:dyDescent="0.25">
      <c r="C257" t="s">
        <v>241</v>
      </c>
      <c r="D257" s="12">
        <f>VLOOKUP(C257,Sheet1!$A:$B,2,FALSE)</f>
        <v>41150322</v>
      </c>
      <c r="E257" s="3">
        <v>8765.61</v>
      </c>
      <c r="F257" s="29">
        <v>5.8677535262545107E-4</v>
      </c>
      <c r="G257" s="3">
        <v>824.64</v>
      </c>
      <c r="H257" s="3">
        <v>838.32</v>
      </c>
      <c r="I257" s="3">
        <v>845.07000000000016</v>
      </c>
      <c r="J257" s="3">
        <v>773.63</v>
      </c>
      <c r="K257" s="3">
        <v>529.01</v>
      </c>
      <c r="L257" s="3">
        <v>455.75</v>
      </c>
      <c r="M257" s="3">
        <v>709.01</v>
      </c>
      <c r="N257" s="3">
        <v>845.34</v>
      </c>
      <c r="O257" s="3">
        <v>706.1</v>
      </c>
      <c r="P257" s="3">
        <v>1162.5</v>
      </c>
      <c r="Q257" s="3">
        <v>861.9799999999999</v>
      </c>
      <c r="R257" s="3">
        <v>214.26</v>
      </c>
      <c r="S257" s="3">
        <v>8765.61</v>
      </c>
    </row>
    <row r="258" spans="2:19" x14ac:dyDescent="0.25">
      <c r="C258" s="12" t="s">
        <v>242</v>
      </c>
      <c r="D258" s="12">
        <f>VLOOKUP(C258,Sheet1!$A:$B,2,FALSE)</f>
        <v>41150331</v>
      </c>
      <c r="E258" s="11">
        <v>8535.59</v>
      </c>
      <c r="F258" s="23">
        <v>5.7137767161854949E-4</v>
      </c>
      <c r="G258" s="11">
        <v>1065.53</v>
      </c>
      <c r="H258" s="11">
        <v>697.89</v>
      </c>
      <c r="I258" s="11">
        <v>788.81</v>
      </c>
      <c r="J258" s="11">
        <v>738.21</v>
      </c>
      <c r="K258" s="11">
        <v>592.01</v>
      </c>
      <c r="L258" s="11">
        <v>301.60000000000002</v>
      </c>
      <c r="M258" s="11">
        <v>700.19</v>
      </c>
      <c r="N258" s="11">
        <v>917.32</v>
      </c>
      <c r="O258" s="11">
        <v>754.23</v>
      </c>
      <c r="P258" s="11">
        <v>979.08</v>
      </c>
      <c r="Q258" s="11">
        <v>742.11</v>
      </c>
      <c r="R258" s="11">
        <v>258.61</v>
      </c>
      <c r="S258" s="11">
        <v>8535.59</v>
      </c>
    </row>
    <row r="259" spans="2:19" s="12" customFormat="1" x14ac:dyDescent="0.25">
      <c r="B259" s="13"/>
      <c r="C259" s="12" t="s">
        <v>243</v>
      </c>
      <c r="D259" s="12">
        <f>VLOOKUP(C259,Sheet1!$A:$B,2,FALSE)</f>
        <v>41150341</v>
      </c>
      <c r="E259" s="11">
        <v>8743.32</v>
      </c>
      <c r="F259" s="23">
        <v>5.8528324624494569E-4</v>
      </c>
      <c r="G259" s="11">
        <v>847.42</v>
      </c>
      <c r="H259" s="11">
        <v>562.29999999999995</v>
      </c>
      <c r="I259" s="11">
        <v>606.19000000000005</v>
      </c>
      <c r="J259" s="11">
        <v>1085.47</v>
      </c>
      <c r="K259" s="11">
        <v>502.95999999999992</v>
      </c>
      <c r="L259" s="11">
        <v>417.2</v>
      </c>
      <c r="M259" s="11">
        <v>840.64</v>
      </c>
      <c r="N259" s="11">
        <v>918.37</v>
      </c>
      <c r="O259" s="11">
        <v>744.28</v>
      </c>
      <c r="P259" s="11">
        <v>1306.6400000000001</v>
      </c>
      <c r="Q259" s="11">
        <v>596.79999999999995</v>
      </c>
      <c r="R259" s="11">
        <v>315.05</v>
      </c>
      <c r="S259" s="11">
        <v>8743.32</v>
      </c>
    </row>
    <row r="260" spans="2:19" s="12" customFormat="1" x14ac:dyDescent="0.25">
      <c r="B260" s="13"/>
      <c r="C260" s="12" t="s">
        <v>244</v>
      </c>
      <c r="D260" s="12">
        <f>VLOOKUP(C260,Sheet1!$A:$B,2,FALSE)</f>
        <v>41150343</v>
      </c>
      <c r="E260" s="11">
        <v>16467.78</v>
      </c>
      <c r="F260" s="23">
        <v>1.1023633741928229E-3</v>
      </c>
      <c r="G260" s="11">
        <v>1567.43</v>
      </c>
      <c r="H260" s="11">
        <v>1351.85</v>
      </c>
      <c r="I260" s="11">
        <v>1570.99</v>
      </c>
      <c r="J260" s="11">
        <v>1493.87</v>
      </c>
      <c r="K260" s="11">
        <v>1249.96</v>
      </c>
      <c r="L260" s="11">
        <v>584.35</v>
      </c>
      <c r="M260" s="11">
        <v>1477.6</v>
      </c>
      <c r="N260" s="11">
        <v>1855.7200000000003</v>
      </c>
      <c r="O260" s="11">
        <v>1423.7000000000003</v>
      </c>
      <c r="P260" s="11">
        <v>1924.4499999999998</v>
      </c>
      <c r="Q260" s="11">
        <v>1498.71</v>
      </c>
      <c r="R260" s="11">
        <v>469.15000000000015</v>
      </c>
      <c r="S260" s="11">
        <v>16467.780000000002</v>
      </c>
    </row>
    <row r="261" spans="2:19" s="12" customFormat="1" x14ac:dyDescent="0.25">
      <c r="B261" s="13"/>
      <c r="C261" s="12" t="s">
        <v>245</v>
      </c>
      <c r="D261" s="12">
        <f>VLOOKUP(C261,Sheet1!$A:$B,2,FALSE)</f>
        <v>41150345</v>
      </c>
      <c r="E261" s="11">
        <v>5270.0099999999993</v>
      </c>
      <c r="F261" s="23">
        <v>3.5277772751578647E-4</v>
      </c>
      <c r="G261" s="11">
        <v>500.48000000000008</v>
      </c>
      <c r="H261" s="11">
        <v>487.75</v>
      </c>
      <c r="I261" s="11">
        <v>469.34000000000003</v>
      </c>
      <c r="J261" s="11">
        <v>478.00999999999993</v>
      </c>
      <c r="K261" s="11">
        <v>378.45</v>
      </c>
      <c r="L261" s="11">
        <v>121.98000000000002</v>
      </c>
      <c r="M261" s="11">
        <v>442.22000000000008</v>
      </c>
      <c r="N261" s="11">
        <v>596.99</v>
      </c>
      <c r="O261" s="11">
        <v>463.92</v>
      </c>
      <c r="P261" s="11">
        <v>637.25</v>
      </c>
      <c r="Q261" s="11">
        <v>630.24</v>
      </c>
      <c r="R261" s="11">
        <v>63.379999999999946</v>
      </c>
      <c r="S261" s="11">
        <v>5270.01</v>
      </c>
    </row>
    <row r="262" spans="2:19" x14ac:dyDescent="0.25">
      <c r="C262" s="12" t="s">
        <v>246</v>
      </c>
      <c r="D262" s="12">
        <f>VLOOKUP(C262,Sheet1!$A:$B,2,FALSE)</f>
        <v>41150351</v>
      </c>
      <c r="E262" s="11">
        <v>19368.229999999996</v>
      </c>
      <c r="F262" s="23">
        <v>1.2965212903586671E-3</v>
      </c>
      <c r="G262" s="11">
        <v>1980.19</v>
      </c>
      <c r="H262" s="11">
        <v>1677.21</v>
      </c>
      <c r="I262" s="11">
        <v>1906.07</v>
      </c>
      <c r="J262" s="11">
        <v>1948.41</v>
      </c>
      <c r="K262" s="11">
        <v>1315.91</v>
      </c>
      <c r="L262" s="11">
        <v>813.05000000000007</v>
      </c>
      <c r="M262" s="11">
        <v>1711.5</v>
      </c>
      <c r="N262" s="11">
        <v>1895.22</v>
      </c>
      <c r="O262" s="11">
        <v>1622.0099999999998</v>
      </c>
      <c r="P262" s="11">
        <v>2115.1</v>
      </c>
      <c r="Q262" s="11">
        <v>1786.1200000000001</v>
      </c>
      <c r="R262" s="11">
        <v>597.43999999999983</v>
      </c>
      <c r="S262" s="11">
        <v>19368.229999999996</v>
      </c>
    </row>
    <row r="263" spans="2:19" x14ac:dyDescent="0.25">
      <c r="C263" s="12" t="s">
        <v>247</v>
      </c>
      <c r="D263" s="12">
        <f>VLOOKUP(C263,Sheet1!$A:$B,2,FALSE)</f>
        <v>41150381</v>
      </c>
      <c r="E263" s="11">
        <v>17698.47</v>
      </c>
      <c r="F263" s="23">
        <v>1.18474652365106E-3</v>
      </c>
      <c r="G263" s="11">
        <v>1990.9299999999998</v>
      </c>
      <c r="H263" s="11">
        <v>1607.59</v>
      </c>
      <c r="I263" s="11">
        <v>1024.45</v>
      </c>
      <c r="J263" s="11">
        <v>1918.23</v>
      </c>
      <c r="K263" s="11">
        <v>1272.69</v>
      </c>
      <c r="L263" s="11">
        <v>658.08</v>
      </c>
      <c r="M263" s="11">
        <v>1591.22</v>
      </c>
      <c r="N263" s="11">
        <v>1739.61</v>
      </c>
      <c r="O263" s="11">
        <v>1465.8</v>
      </c>
      <c r="P263" s="11">
        <v>2091.06</v>
      </c>
      <c r="Q263" s="11">
        <v>1828.6200000000001</v>
      </c>
      <c r="R263" s="11">
        <v>510.19000000000005</v>
      </c>
      <c r="S263" s="11">
        <v>17698.469999999998</v>
      </c>
    </row>
    <row r="264" spans="2:19" x14ac:dyDescent="0.25">
      <c r="C264" s="12" t="s">
        <v>248</v>
      </c>
      <c r="D264" s="12">
        <f>VLOOKUP(C264,Sheet1!$A:$B,2,FALSE)</f>
        <v>41150471</v>
      </c>
      <c r="E264" s="11">
        <v>8488.14</v>
      </c>
      <c r="F264" s="23">
        <v>5.6820133928319827E-4</v>
      </c>
      <c r="G264" s="11">
        <v>896.41</v>
      </c>
      <c r="H264" s="11">
        <v>353.61</v>
      </c>
      <c r="I264" s="11">
        <v>466.11</v>
      </c>
      <c r="J264" s="11">
        <v>1272.05</v>
      </c>
      <c r="K264" s="11">
        <v>823.16</v>
      </c>
      <c r="L264" s="11">
        <v>376.79000000000008</v>
      </c>
      <c r="M264" s="11">
        <v>746.53</v>
      </c>
      <c r="N264" s="11">
        <v>612.45000000000005</v>
      </c>
      <c r="O264" s="11">
        <v>818.17999999999984</v>
      </c>
      <c r="P264" s="11">
        <v>880.2</v>
      </c>
      <c r="Q264" s="11">
        <v>951.57000000000016</v>
      </c>
      <c r="R264" s="11">
        <v>291.08000000000004</v>
      </c>
      <c r="S264" s="11">
        <v>8488.14</v>
      </c>
    </row>
    <row r="265" spans="2:19" x14ac:dyDescent="0.25">
      <c r="C265" t="s">
        <v>249</v>
      </c>
      <c r="D265" s="12">
        <f>VLOOKUP(C265,Sheet1!$A:$B,2,FALSE)</f>
        <v>41150472</v>
      </c>
      <c r="E265" s="3">
        <v>8791.76</v>
      </c>
      <c r="F265" s="29">
        <v>5.8852584979235162E-4</v>
      </c>
      <c r="G265" s="3">
        <v>867.04</v>
      </c>
      <c r="H265" s="3">
        <v>822.91</v>
      </c>
      <c r="I265" s="3">
        <v>834.75</v>
      </c>
      <c r="J265" s="3">
        <v>874.34000000000015</v>
      </c>
      <c r="K265" s="3">
        <v>691.8</v>
      </c>
      <c r="L265" s="3">
        <v>271.31</v>
      </c>
      <c r="M265" s="3">
        <v>797.11999999999989</v>
      </c>
      <c r="N265" s="3">
        <v>871.99</v>
      </c>
      <c r="O265" s="3">
        <v>742.61999999999989</v>
      </c>
      <c r="P265" s="3">
        <v>930.26</v>
      </c>
      <c r="Q265" s="3">
        <v>833.19</v>
      </c>
      <c r="R265" s="3">
        <v>254.42999999999995</v>
      </c>
      <c r="S265" s="3">
        <v>8791.76</v>
      </c>
    </row>
    <row r="266" spans="2:19" x14ac:dyDescent="0.25">
      <c r="C266" s="12" t="s">
        <v>250</v>
      </c>
      <c r="D266" s="12">
        <f>VLOOKUP(C266,Sheet1!$A:$B,2,FALSE)</f>
        <v>41150475</v>
      </c>
      <c r="E266" s="11">
        <v>13389.100000000002</v>
      </c>
      <c r="F266" s="23">
        <v>8.9627463163857713E-4</v>
      </c>
      <c r="G266" s="11">
        <v>1352.96</v>
      </c>
      <c r="H266" s="11">
        <v>1179.72</v>
      </c>
      <c r="I266" s="11">
        <v>1358.62</v>
      </c>
      <c r="J266" s="11">
        <v>1354.79</v>
      </c>
      <c r="K266" s="11">
        <v>913.41</v>
      </c>
      <c r="L266" s="11">
        <v>574.97</v>
      </c>
      <c r="M266" s="11">
        <v>1221.47</v>
      </c>
      <c r="N266" s="11">
        <v>1345.96</v>
      </c>
      <c r="O266" s="11">
        <v>1116.06</v>
      </c>
      <c r="P266" s="11">
        <v>1364.95</v>
      </c>
      <c r="Q266" s="11">
        <v>1204.25</v>
      </c>
      <c r="R266" s="11">
        <v>401.94</v>
      </c>
      <c r="S266" s="11">
        <v>13389.100000000002</v>
      </c>
    </row>
    <row r="267" spans="2:19" s="12" customFormat="1" x14ac:dyDescent="0.25">
      <c r="B267" s="13"/>
      <c r="C267" s="12" t="s">
        <v>251</v>
      </c>
      <c r="D267" s="12">
        <f>VLOOKUP(C267,Sheet1!$A:$B,2,FALSE)</f>
        <v>41150478</v>
      </c>
      <c r="E267" s="11">
        <v>14810.64</v>
      </c>
      <c r="F267" s="23">
        <v>9.9143339808736766E-4</v>
      </c>
      <c r="G267" s="11">
        <v>1536.1</v>
      </c>
      <c r="H267" s="11">
        <v>1630.93</v>
      </c>
      <c r="I267" s="11">
        <v>1305.27</v>
      </c>
      <c r="J267" s="11">
        <v>1536.07</v>
      </c>
      <c r="K267" s="11">
        <v>987.35</v>
      </c>
      <c r="L267" s="11">
        <v>557.41</v>
      </c>
      <c r="M267" s="11">
        <v>1166.97</v>
      </c>
      <c r="N267" s="11">
        <v>1387.3</v>
      </c>
      <c r="O267" s="11">
        <v>1198.72</v>
      </c>
      <c r="P267" s="11">
        <v>1675.61</v>
      </c>
      <c r="Q267" s="11">
        <v>1237.97</v>
      </c>
      <c r="R267" s="11">
        <v>590.94000000000005</v>
      </c>
      <c r="S267" s="11">
        <v>14810.639999999998</v>
      </c>
    </row>
    <row r="268" spans="2:19" x14ac:dyDescent="0.25">
      <c r="C268" s="12" t="s">
        <v>252</v>
      </c>
      <c r="D268" s="12">
        <f>VLOOKUP(C268,Sheet1!$A:$B,2,FALSE)</f>
        <v>41154381</v>
      </c>
      <c r="E268" s="11">
        <v>760.06000000000006</v>
      </c>
      <c r="F268" s="23">
        <v>5.0878886297302798E-5</v>
      </c>
      <c r="G268" s="11">
        <v>72.98</v>
      </c>
      <c r="H268" s="11">
        <v>72.98</v>
      </c>
      <c r="I268" s="11">
        <v>72.98</v>
      </c>
      <c r="J268" s="11">
        <v>65.86</v>
      </c>
      <c r="K268" s="11">
        <v>65.86</v>
      </c>
      <c r="L268" s="11">
        <v>65.86</v>
      </c>
      <c r="M268" s="11">
        <v>65.86</v>
      </c>
      <c r="N268" s="11">
        <v>65.86</v>
      </c>
      <c r="O268" s="11">
        <v>0</v>
      </c>
      <c r="P268" s="11">
        <v>65.86</v>
      </c>
      <c r="Q268" s="11">
        <v>72.98</v>
      </c>
      <c r="R268" s="11">
        <v>72.98</v>
      </c>
      <c r="S268" s="11">
        <v>760.06000000000006</v>
      </c>
    </row>
    <row r="269" spans="2:19" x14ac:dyDescent="0.25">
      <c r="C269" s="12" t="s">
        <v>253</v>
      </c>
      <c r="D269" s="12">
        <f>VLOOKUP(C269,Sheet1!$A:$B,2,FALSE)</f>
        <v>41160381</v>
      </c>
      <c r="E269" s="11">
        <v>87805.970000000016</v>
      </c>
      <c r="F269" s="23">
        <v>5.8777859167097081E-3</v>
      </c>
      <c r="G269" s="11">
        <v>7144.33</v>
      </c>
      <c r="H269" s="11">
        <v>7144.33</v>
      </c>
      <c r="I269" s="11">
        <v>7444.37</v>
      </c>
      <c r="J269" s="11">
        <v>7144.37</v>
      </c>
      <c r="K269" s="11">
        <v>7144.37</v>
      </c>
      <c r="L269" s="11">
        <v>7152.65</v>
      </c>
      <c r="M269" s="11">
        <v>7144.37</v>
      </c>
      <c r="N269" s="11">
        <v>7335.61</v>
      </c>
      <c r="O269" s="11">
        <v>7383.6100000000006</v>
      </c>
      <c r="P269" s="11">
        <v>8141.3</v>
      </c>
      <c r="Q269" s="11">
        <v>7482.33</v>
      </c>
      <c r="R269" s="11">
        <v>7144.33</v>
      </c>
      <c r="S269" s="11">
        <v>87805.97</v>
      </c>
    </row>
    <row r="270" spans="2:19" x14ac:dyDescent="0.25">
      <c r="C270" t="s">
        <v>254</v>
      </c>
      <c r="D270" s="12">
        <f>VLOOKUP(C270,Sheet1!$A:$B,2,FALSE)</f>
        <v>41165381</v>
      </c>
      <c r="E270" s="3">
        <v>10411.740000000002</v>
      </c>
      <c r="F270" s="29">
        <v>6.9696831252411581E-4</v>
      </c>
      <c r="G270" s="3">
        <v>816.82</v>
      </c>
      <c r="H270" s="3">
        <v>768.47</v>
      </c>
      <c r="I270" s="3">
        <v>779.32</v>
      </c>
      <c r="J270" s="3">
        <v>786.97</v>
      </c>
      <c r="K270" s="3">
        <v>800.22</v>
      </c>
      <c r="L270" s="3">
        <v>797.72</v>
      </c>
      <c r="M270" s="3">
        <v>797.47</v>
      </c>
      <c r="N270" s="3">
        <v>784.62</v>
      </c>
      <c r="O270" s="3">
        <v>594.71</v>
      </c>
      <c r="P270" s="3">
        <v>1860.1800000000003</v>
      </c>
      <c r="Q270" s="3">
        <v>816.42</v>
      </c>
      <c r="R270" s="3">
        <v>808.82</v>
      </c>
      <c r="S270" s="3">
        <v>10411.74</v>
      </c>
    </row>
    <row r="271" spans="2:19" x14ac:dyDescent="0.25">
      <c r="C271" t="s">
        <v>255</v>
      </c>
      <c r="D271" s="12">
        <f>VLOOKUP(C271,Sheet1!$A:$B,2,FALSE)</f>
        <v>41170381</v>
      </c>
      <c r="E271" s="3">
        <v>571169.88600000006</v>
      </c>
      <c r="F271" s="29">
        <v>3.8234465287263375E-2</v>
      </c>
      <c r="G271" s="3">
        <v>46113.721500000007</v>
      </c>
      <c r="H271" s="3">
        <v>45436.429500000006</v>
      </c>
      <c r="I271" s="3">
        <v>49224.126000000011</v>
      </c>
      <c r="J271" s="3">
        <v>47409.327000000005</v>
      </c>
      <c r="K271" s="3">
        <v>50085.68250000001</v>
      </c>
      <c r="L271" s="3">
        <v>44410.747499999998</v>
      </c>
      <c r="M271" s="3">
        <v>47331.973500000007</v>
      </c>
      <c r="N271" s="3">
        <v>47516.437500000007</v>
      </c>
      <c r="O271" s="3">
        <v>49193.423999999999</v>
      </c>
      <c r="P271" s="3">
        <v>49224.840000000004</v>
      </c>
      <c r="Q271" s="3">
        <v>48143.214000000007</v>
      </c>
      <c r="R271" s="3">
        <v>47079.963000000018</v>
      </c>
      <c r="S271" s="3">
        <v>571169.88600000006</v>
      </c>
    </row>
    <row r="272" spans="2:19" x14ac:dyDescent="0.25">
      <c r="C272" t="s">
        <v>256</v>
      </c>
      <c r="D272" s="12">
        <f>VLOOKUP(C272,Sheet1!$A:$B,2,FALSE)</f>
        <v>41171381</v>
      </c>
      <c r="E272" s="3">
        <v>11436</v>
      </c>
      <c r="F272" s="29">
        <v>7.6553291015966462E-4</v>
      </c>
      <c r="G272" s="3">
        <v>828</v>
      </c>
      <c r="H272" s="3">
        <v>864</v>
      </c>
      <c r="I272" s="3">
        <v>864</v>
      </c>
      <c r="J272" s="3">
        <v>876</v>
      </c>
      <c r="K272" s="3">
        <v>888</v>
      </c>
      <c r="L272" s="3">
        <v>1728</v>
      </c>
      <c r="M272" s="3">
        <v>0</v>
      </c>
      <c r="N272" s="3">
        <v>864</v>
      </c>
      <c r="O272" s="3">
        <v>1800</v>
      </c>
      <c r="P272" s="3">
        <v>924</v>
      </c>
      <c r="Q272" s="3">
        <v>959.99999999999989</v>
      </c>
      <c r="R272" s="3">
        <v>840</v>
      </c>
      <c r="S272" s="3">
        <v>11436</v>
      </c>
    </row>
    <row r="273" spans="2:19" x14ac:dyDescent="0.25">
      <c r="C273" t="s">
        <v>257</v>
      </c>
      <c r="D273" s="12">
        <f>VLOOKUP(C273,Sheet1!$A:$B,2,FALSE)</f>
        <v>41172381</v>
      </c>
      <c r="E273" s="3">
        <v>23130.17</v>
      </c>
      <c r="F273" s="29">
        <v>1.5483478797296056E-3</v>
      </c>
      <c r="G273" s="3">
        <v>2519.23</v>
      </c>
      <c r="H273" s="3">
        <v>322.49</v>
      </c>
      <c r="I273" s="3">
        <v>432.51</v>
      </c>
      <c r="J273" s="3">
        <v>2330.77</v>
      </c>
      <c r="K273" s="3">
        <v>-5.73</v>
      </c>
      <c r="L273" s="3">
        <v>1537.75</v>
      </c>
      <c r="M273" s="3">
        <v>2678.75</v>
      </c>
      <c r="N273" s="3">
        <v>2846.52</v>
      </c>
      <c r="O273" s="3">
        <v>1244.23</v>
      </c>
      <c r="P273" s="3">
        <v>4645.33</v>
      </c>
      <c r="Q273" s="3">
        <v>1408.46</v>
      </c>
      <c r="R273" s="3">
        <v>3169.86</v>
      </c>
      <c r="S273" s="3">
        <v>23130.17</v>
      </c>
    </row>
    <row r="274" spans="2:19" x14ac:dyDescent="0.25">
      <c r="C274" s="12" t="s">
        <v>258</v>
      </c>
      <c r="D274" s="12">
        <f>VLOOKUP(C274,Sheet1!$A:$B,2,FALSE)</f>
        <v>41180381</v>
      </c>
      <c r="E274" s="11">
        <v>8808.6299999999992</v>
      </c>
      <c r="F274" s="23">
        <v>5.896551380220117E-4</v>
      </c>
      <c r="G274" s="11">
        <v>300.36</v>
      </c>
      <c r="H274" s="11">
        <v>-61.86</v>
      </c>
      <c r="I274" s="11">
        <v>720</v>
      </c>
      <c r="J274" s="11">
        <v>1455.87</v>
      </c>
      <c r="K274" s="11">
        <v>1706.24</v>
      </c>
      <c r="L274" s="11">
        <v>386.4</v>
      </c>
      <c r="M274" s="11">
        <v>67.06</v>
      </c>
      <c r="N274" s="11">
        <v>3233.1</v>
      </c>
      <c r="O274" s="11">
        <v>224.63</v>
      </c>
      <c r="P274" s="11">
        <v>128.84</v>
      </c>
      <c r="Q274" s="11">
        <v>68.010000000000005</v>
      </c>
      <c r="R274" s="11">
        <v>579.98</v>
      </c>
      <c r="S274" s="11">
        <v>8808.6299999999992</v>
      </c>
    </row>
    <row r="275" spans="2:19" x14ac:dyDescent="0.25">
      <c r="B275" s="2" t="s">
        <v>259</v>
      </c>
      <c r="D275" s="12" t="e">
        <f>VLOOKUP(C275,Sheet1!$A:$B,2,FALSE)</f>
        <v>#N/A</v>
      </c>
      <c r="E275" s="4">
        <v>1128446.426</v>
      </c>
      <c r="F275" s="28">
        <v>7.5538901403904568E-2</v>
      </c>
      <c r="G275" s="4">
        <v>97483.819837224684</v>
      </c>
      <c r="H275" s="4">
        <v>108026.0763117264</v>
      </c>
      <c r="I275" s="4">
        <v>93564.401408453603</v>
      </c>
      <c r="J275" s="4">
        <v>100831.88718231775</v>
      </c>
      <c r="K275" s="4">
        <v>90392.684580776855</v>
      </c>
      <c r="L275" s="4">
        <v>70026.802551989749</v>
      </c>
      <c r="M275" s="4">
        <v>93984.732508071087</v>
      </c>
      <c r="N275" s="4">
        <v>102359.44540621771</v>
      </c>
      <c r="O275" s="4">
        <v>95194.83930666266</v>
      </c>
      <c r="P275" s="4">
        <v>110174.1711209661</v>
      </c>
      <c r="Q275" s="4">
        <v>95817.681462392793</v>
      </c>
      <c r="R275" s="4">
        <v>70589.884323200851</v>
      </c>
      <c r="S275" s="4">
        <v>1128446.4260000002</v>
      </c>
    </row>
    <row r="276" spans="2:19" s="12" customFormat="1" x14ac:dyDescent="0.25">
      <c r="B276" s="13"/>
      <c r="C276" s="12" t="s">
        <v>260</v>
      </c>
      <c r="D276" s="12">
        <f>VLOOKUP(C276,Sheet1!$A:$B,2,FALSE)</f>
        <v>41313001</v>
      </c>
      <c r="E276" s="11">
        <v>2945</v>
      </c>
      <c r="F276" s="23">
        <v>1.9714012070830818E-4</v>
      </c>
      <c r="G276" s="11">
        <v>0</v>
      </c>
      <c r="H276" s="11">
        <v>0</v>
      </c>
      <c r="I276" s="11">
        <v>80</v>
      </c>
      <c r="J276" s="11">
        <v>600</v>
      </c>
      <c r="K276" s="11">
        <v>0</v>
      </c>
      <c r="L276" s="11">
        <v>320</v>
      </c>
      <c r="M276" s="11">
        <v>0</v>
      </c>
      <c r="N276" s="11">
        <v>712.5</v>
      </c>
      <c r="O276" s="11">
        <v>360</v>
      </c>
      <c r="P276" s="11">
        <v>827.5</v>
      </c>
      <c r="Q276" s="11">
        <v>0</v>
      </c>
      <c r="R276" s="11">
        <v>45</v>
      </c>
      <c r="S276" s="11">
        <v>2945</v>
      </c>
    </row>
    <row r="277" spans="2:19" s="12" customFormat="1" x14ac:dyDescent="0.25">
      <c r="B277" s="13"/>
      <c r="C277" s="12" t="s">
        <v>261</v>
      </c>
      <c r="D277" s="12">
        <f>VLOOKUP(C277,Sheet1!$A:$B,2,FALSE)</f>
        <v>41313013</v>
      </c>
      <c r="E277" s="11">
        <v>168000</v>
      </c>
      <c r="F277" s="23">
        <v>1.1246023863835577E-2</v>
      </c>
      <c r="G277" s="11">
        <v>15199.999999999998</v>
      </c>
      <c r="H277" s="11">
        <v>16800</v>
      </c>
      <c r="I277" s="11">
        <v>10400</v>
      </c>
      <c r="J277" s="11">
        <v>15199.999999999998</v>
      </c>
      <c r="K277" s="11">
        <v>12800</v>
      </c>
      <c r="L277" s="11">
        <v>12800</v>
      </c>
      <c r="M277" s="11">
        <v>14399.999999999998</v>
      </c>
      <c r="N277" s="11">
        <v>14399.999999999998</v>
      </c>
      <c r="O277" s="11">
        <v>12800</v>
      </c>
      <c r="P277" s="11">
        <v>16000</v>
      </c>
      <c r="Q277" s="11">
        <v>14399.999999999998</v>
      </c>
      <c r="R277" s="11">
        <v>12800</v>
      </c>
      <c r="S277" s="11">
        <v>168000</v>
      </c>
    </row>
    <row r="278" spans="2:19" s="12" customFormat="1" x14ac:dyDescent="0.25">
      <c r="B278" s="13"/>
      <c r="C278" s="12" t="s">
        <v>262</v>
      </c>
      <c r="D278" s="12">
        <f>VLOOKUP(C278,Sheet1!$A:$B,2,FALSE)</f>
        <v>41313021</v>
      </c>
      <c r="E278" s="11">
        <v>11460</v>
      </c>
      <c r="F278" s="23">
        <v>7.6713948499735544E-4</v>
      </c>
      <c r="G278" s="11">
        <v>540</v>
      </c>
      <c r="H278" s="11">
        <v>780</v>
      </c>
      <c r="I278" s="11">
        <v>1740</v>
      </c>
      <c r="J278" s="11">
        <v>1200</v>
      </c>
      <c r="K278" s="11">
        <v>840</v>
      </c>
      <c r="L278" s="11">
        <v>1680</v>
      </c>
      <c r="M278" s="11">
        <v>1380</v>
      </c>
      <c r="N278" s="11">
        <v>300</v>
      </c>
      <c r="O278" s="11">
        <v>1080</v>
      </c>
      <c r="P278" s="11">
        <v>0</v>
      </c>
      <c r="Q278" s="11">
        <v>1080</v>
      </c>
      <c r="R278" s="11">
        <v>840</v>
      </c>
      <c r="S278" s="11">
        <v>11460</v>
      </c>
    </row>
    <row r="279" spans="2:19" s="12" customFormat="1" x14ac:dyDescent="0.25">
      <c r="B279" s="13"/>
      <c r="C279" s="12" t="s">
        <v>263</v>
      </c>
      <c r="D279" s="12">
        <f>VLOOKUP(C279,Sheet1!$A:$B,2,FALSE)</f>
        <v>41313092</v>
      </c>
      <c r="E279" s="11">
        <v>132031.25</v>
      </c>
      <c r="F279" s="23">
        <v>8.838253501619292E-3</v>
      </c>
      <c r="G279" s="11">
        <v>5868.75</v>
      </c>
      <c r="H279" s="11">
        <v>12768.75</v>
      </c>
      <c r="I279" s="11">
        <v>10975</v>
      </c>
      <c r="J279" s="11">
        <v>10950</v>
      </c>
      <c r="K279" s="11">
        <v>12625</v>
      </c>
      <c r="L279" s="11">
        <v>12600</v>
      </c>
      <c r="M279" s="11">
        <v>12043.75</v>
      </c>
      <c r="N279" s="11">
        <v>11581.25</v>
      </c>
      <c r="O279" s="11">
        <v>16637.5</v>
      </c>
      <c r="P279" s="11">
        <v>2600</v>
      </c>
      <c r="Q279" s="11">
        <v>10425</v>
      </c>
      <c r="R279" s="11">
        <v>12956.249999999998</v>
      </c>
      <c r="S279" s="11">
        <v>132031.25</v>
      </c>
    </row>
    <row r="280" spans="2:19" x14ac:dyDescent="0.25">
      <c r="B280" s="2" t="s">
        <v>264</v>
      </c>
      <c r="D280" s="12" t="e">
        <f>VLOOKUP(C280,Sheet1!$A:$B,2,FALSE)</f>
        <v>#N/A</v>
      </c>
      <c r="E280" s="4">
        <v>314436.25</v>
      </c>
      <c r="F280" s="28">
        <v>2.1048556971160533E-2</v>
      </c>
      <c r="G280" s="4">
        <v>21608.75</v>
      </c>
      <c r="H280" s="4">
        <v>30348.75</v>
      </c>
      <c r="I280" s="4">
        <v>23195</v>
      </c>
      <c r="J280" s="4">
        <v>27950</v>
      </c>
      <c r="K280" s="4">
        <v>26265</v>
      </c>
      <c r="L280" s="4">
        <v>27400</v>
      </c>
      <c r="M280" s="4">
        <v>27823.75</v>
      </c>
      <c r="N280" s="4">
        <v>26993.75</v>
      </c>
      <c r="O280" s="4">
        <v>30877.5</v>
      </c>
      <c r="P280" s="4">
        <v>19427.5</v>
      </c>
      <c r="Q280" s="4">
        <v>25905</v>
      </c>
      <c r="R280" s="4">
        <v>26641.25</v>
      </c>
      <c r="S280" s="4">
        <v>314436.25</v>
      </c>
    </row>
    <row r="281" spans="2:19" s="12" customFormat="1" x14ac:dyDescent="0.25">
      <c r="B281" s="13"/>
      <c r="C281" s="12" t="s">
        <v>265</v>
      </c>
      <c r="D281" s="12">
        <f>VLOOKUP(C281,Sheet1!$A:$B,2,FALSE)</f>
        <v>41200344</v>
      </c>
      <c r="E281" s="11">
        <v>2514228.8579999991</v>
      </c>
      <c r="F281" s="23">
        <v>0.1683040341441194</v>
      </c>
      <c r="G281" s="11">
        <v>289778.05800000002</v>
      </c>
      <c r="H281" s="11">
        <v>99510.93</v>
      </c>
      <c r="I281" s="11">
        <v>241088.22899999999</v>
      </c>
      <c r="J281" s="11">
        <v>56689.883999999998</v>
      </c>
      <c r="K281" s="11">
        <v>215406.44099999999</v>
      </c>
      <c r="L281" s="11">
        <v>203549.31899999999</v>
      </c>
      <c r="M281" s="11">
        <v>105134.067</v>
      </c>
      <c r="N281" s="11">
        <v>220931.83799999999</v>
      </c>
      <c r="O281" s="11">
        <v>193822.299</v>
      </c>
      <c r="P281" s="11">
        <v>165788.00999999998</v>
      </c>
      <c r="Q281" s="11">
        <v>317742.78599999996</v>
      </c>
      <c r="R281" s="11">
        <v>404786.99699999992</v>
      </c>
      <c r="S281" s="11">
        <v>2514228.858</v>
      </c>
    </row>
    <row r="282" spans="2:19" x14ac:dyDescent="0.25">
      <c r="C282" t="s">
        <v>266</v>
      </c>
      <c r="D282" s="12">
        <f>VLOOKUP(C282,Sheet1!$A:$B,2,FALSE)</f>
        <v>41206344</v>
      </c>
      <c r="E282" s="3">
        <v>-159704.74999999997</v>
      </c>
      <c r="F282" s="29">
        <v>-1.0690734700404134E-2</v>
      </c>
      <c r="G282" s="3">
        <v>-11067.76</v>
      </c>
      <c r="H282" s="3">
        <v>-2233</v>
      </c>
      <c r="I282" s="3">
        <v>-11846.78</v>
      </c>
      <c r="J282" s="3">
        <v>-21339.03</v>
      </c>
      <c r="K282" s="3">
        <v>-20941.39</v>
      </c>
      <c r="L282" s="3">
        <v>-20023.03</v>
      </c>
      <c r="M282" s="3">
        <v>-21898.9</v>
      </c>
      <c r="N282" s="3">
        <v>-6934.1500000000005</v>
      </c>
      <c r="O282" s="3">
        <v>-13121.99</v>
      </c>
      <c r="P282" s="3">
        <v>-14248.83</v>
      </c>
      <c r="Q282" s="3">
        <v>-3681.23</v>
      </c>
      <c r="R282" s="3">
        <v>-12368.66</v>
      </c>
      <c r="S282" s="3">
        <v>-159704.75</v>
      </c>
    </row>
    <row r="283" spans="2:19" x14ac:dyDescent="0.25">
      <c r="B283" s="2" t="s">
        <v>267</v>
      </c>
      <c r="D283" s="12" t="e">
        <f>VLOOKUP(C283,Sheet1!$A:$B,2,FALSE)</f>
        <v>#N/A</v>
      </c>
      <c r="E283" s="4">
        <v>2354524.1079999991</v>
      </c>
      <c r="F283" s="28">
        <v>0.15761329944371527</v>
      </c>
      <c r="G283" s="4">
        <v>277931.89290026732</v>
      </c>
      <c r="H283" s="4">
        <v>96844.345581300498</v>
      </c>
      <c r="I283" s="4">
        <v>228873.70214866658</v>
      </c>
      <c r="J283" s="4">
        <v>37232.215028867562</v>
      </c>
      <c r="K283" s="4">
        <v>195234.93317510458</v>
      </c>
      <c r="L283" s="4">
        <v>184278.65042174445</v>
      </c>
      <c r="M283" s="4">
        <v>84849.532066521555</v>
      </c>
      <c r="N283" s="4">
        <v>213244.68801227002</v>
      </c>
      <c r="O283" s="4">
        <v>180786.25495156544</v>
      </c>
      <c r="P283" s="4">
        <v>151933.51487660021</v>
      </c>
      <c r="Q283" s="4">
        <v>312311.30616601842</v>
      </c>
      <c r="R283" s="4">
        <v>391003.07267107291</v>
      </c>
      <c r="S283" s="4">
        <v>2354524.1079999995</v>
      </c>
    </row>
    <row r="284" spans="2:19" s="12" customFormat="1" x14ac:dyDescent="0.25">
      <c r="B284" s="13"/>
      <c r="C284" s="12" t="s">
        <v>268</v>
      </c>
      <c r="D284" s="12">
        <f>VLOOKUP(C284,Sheet1!$A:$B,2,FALSE)</f>
        <v>41211041</v>
      </c>
      <c r="E284" s="11">
        <v>124075.44</v>
      </c>
      <c r="F284" s="23">
        <v>8.305686661642258E-3</v>
      </c>
      <c r="G284" s="11">
        <v>19491.048000000003</v>
      </c>
      <c r="H284" s="11">
        <v>9888.237000000001</v>
      </c>
      <c r="I284" s="11">
        <v>11204.721000000001</v>
      </c>
      <c r="J284" s="11">
        <v>10547.163</v>
      </c>
      <c r="K284" s="11">
        <v>-1047.681</v>
      </c>
      <c r="L284" s="11">
        <v>12554.775</v>
      </c>
      <c r="M284" s="11">
        <v>12800.438999999998</v>
      </c>
      <c r="N284" s="11">
        <v>13633.713000000002</v>
      </c>
      <c r="O284" s="11">
        <v>13136.319</v>
      </c>
      <c r="P284" s="11">
        <v>0</v>
      </c>
      <c r="Q284" s="11">
        <v>15096.105000000001</v>
      </c>
      <c r="R284" s="11">
        <v>6770.6009999999997</v>
      </c>
      <c r="S284" s="11">
        <v>124075.44000000002</v>
      </c>
    </row>
    <row r="285" spans="2:19" x14ac:dyDescent="0.25">
      <c r="C285" t="s">
        <v>269</v>
      </c>
      <c r="D285" s="12">
        <f>VLOOKUP(C285,Sheet1!$A:$B,2,FALSE)</f>
        <v>41212022</v>
      </c>
      <c r="E285" s="11">
        <v>11575.35</v>
      </c>
      <c r="F285" s="23">
        <v>7.7486108531100691E-4</v>
      </c>
      <c r="G285" s="11">
        <v>2301.6780000000003</v>
      </c>
      <c r="H285" s="11">
        <v>1161.0719999999999</v>
      </c>
      <c r="I285" s="11">
        <v>1039.221</v>
      </c>
      <c r="J285" s="11">
        <v>1180.143</v>
      </c>
      <c r="K285" s="11">
        <v>-153.89099999999999</v>
      </c>
      <c r="L285" s="11">
        <v>1046.412</v>
      </c>
      <c r="M285" s="11">
        <v>846.55799999999999</v>
      </c>
      <c r="N285" s="11">
        <v>1272.8340000000001</v>
      </c>
      <c r="O285" s="11">
        <v>1095.597</v>
      </c>
      <c r="P285" s="11">
        <v>0</v>
      </c>
      <c r="Q285" s="11">
        <v>1068.7050000000002</v>
      </c>
      <c r="R285" s="11">
        <v>717.02100000000007</v>
      </c>
      <c r="S285" s="11">
        <v>11575.35</v>
      </c>
    </row>
    <row r="286" spans="2:19" s="12" customFormat="1" x14ac:dyDescent="0.25">
      <c r="B286" s="13"/>
      <c r="C286" s="12" t="s">
        <v>270</v>
      </c>
      <c r="D286" s="12">
        <f>VLOOKUP(C286,Sheet1!$A:$B,2,FALSE)</f>
        <v>41213033</v>
      </c>
      <c r="E286" s="11">
        <v>50157.027000000002</v>
      </c>
      <c r="F286" s="23">
        <v>3.3575423963157465E-3</v>
      </c>
      <c r="G286" s="11">
        <v>-6528.4380000000001</v>
      </c>
      <c r="H286" s="11">
        <v>3296.9340000000007</v>
      </c>
      <c r="I286" s="11">
        <v>7901.7120000000014</v>
      </c>
      <c r="J286" s="11">
        <v>3092.4000000000005</v>
      </c>
      <c r="K286" s="11">
        <v>7191.2250000000004</v>
      </c>
      <c r="L286" s="11">
        <v>3092.5080000000003</v>
      </c>
      <c r="M286" s="11">
        <v>6155.1900000000014</v>
      </c>
      <c r="N286" s="11">
        <v>5536.89</v>
      </c>
      <c r="O286" s="11">
        <v>2030.1930000000002</v>
      </c>
      <c r="P286" s="11">
        <v>2134.1970000000001</v>
      </c>
      <c r="Q286" s="11">
        <v>439.93800000000005</v>
      </c>
      <c r="R286" s="11">
        <v>15814.278000000004</v>
      </c>
      <c r="S286" s="11">
        <v>50157.027000000009</v>
      </c>
    </row>
    <row r="287" spans="2:19" x14ac:dyDescent="0.25">
      <c r="C287" s="12" t="s">
        <v>271</v>
      </c>
      <c r="D287" s="12">
        <f>VLOOKUP(C287,Sheet1!$A:$B,2,FALSE)</f>
        <v>41216019</v>
      </c>
      <c r="E287" s="11">
        <v>6900.7319999999991</v>
      </c>
      <c r="F287" s="23">
        <v>4.6193926636865356E-4</v>
      </c>
      <c r="G287" s="11">
        <v>246.01500000000001</v>
      </c>
      <c r="H287" s="11">
        <v>108.036</v>
      </c>
      <c r="I287" s="11">
        <v>395.73899999999998</v>
      </c>
      <c r="J287" s="11">
        <v>323.38800000000003</v>
      </c>
      <c r="K287" s="11">
        <v>495.46799999999996</v>
      </c>
      <c r="L287" s="11">
        <v>236.92499999999998</v>
      </c>
      <c r="M287" s="11">
        <v>215.01</v>
      </c>
      <c r="N287" s="11">
        <v>82.962000000000003</v>
      </c>
      <c r="O287" s="11">
        <v>1360.4489999999998</v>
      </c>
      <c r="P287" s="11">
        <v>2500.308</v>
      </c>
      <c r="Q287" s="11">
        <v>539.33399999999995</v>
      </c>
      <c r="R287" s="11">
        <v>397.09800000000001</v>
      </c>
      <c r="S287" s="11">
        <v>6900.7319999999991</v>
      </c>
    </row>
    <row r="288" spans="2:19" s="12" customFormat="1" x14ac:dyDescent="0.25">
      <c r="B288" s="13"/>
      <c r="C288" s="12" t="s">
        <v>272</v>
      </c>
      <c r="D288" s="12">
        <f>VLOOKUP(C288,Sheet1!$A:$B,2,FALSE)</f>
        <v>41216020</v>
      </c>
      <c r="E288" s="11">
        <v>210546.37800000003</v>
      </c>
      <c r="F288" s="23">
        <v>1.4094104710905633E-2</v>
      </c>
      <c r="G288" s="11">
        <v>13081.968000000001</v>
      </c>
      <c r="H288" s="11">
        <v>16485.111000000001</v>
      </c>
      <c r="I288" s="11">
        <v>13953.771000000001</v>
      </c>
      <c r="J288" s="11">
        <v>10874.241000000002</v>
      </c>
      <c r="K288" s="11">
        <v>25728.066000000003</v>
      </c>
      <c r="L288" s="11">
        <v>14868.764999999999</v>
      </c>
      <c r="M288" s="11">
        <v>20390.679</v>
      </c>
      <c r="N288" s="11">
        <v>14525.244000000001</v>
      </c>
      <c r="O288" s="11">
        <v>35090.154000000002</v>
      </c>
      <c r="P288" s="11">
        <v>21979.557000000001</v>
      </c>
      <c r="Q288" s="11">
        <v>15255.612000000001</v>
      </c>
      <c r="R288" s="11">
        <v>8313.2100000000009</v>
      </c>
      <c r="S288" s="11">
        <v>210546.378</v>
      </c>
    </row>
    <row r="289" spans="2:19" x14ac:dyDescent="0.25">
      <c r="C289" s="12" t="s">
        <v>273</v>
      </c>
      <c r="D289" s="12">
        <f>VLOOKUP(C289,Sheet1!$A:$B,2,FALSE)</f>
        <v>41216021</v>
      </c>
      <c r="E289" s="11">
        <v>143340.13800000001</v>
      </c>
      <c r="F289" s="23">
        <v>9.5952774559136013E-3</v>
      </c>
      <c r="G289" s="11">
        <v>15115.419</v>
      </c>
      <c r="H289" s="11">
        <v>16950.123000000003</v>
      </c>
      <c r="I289" s="11">
        <v>9003.1589999999997</v>
      </c>
      <c r="J289" s="11">
        <v>8958.8340000000007</v>
      </c>
      <c r="K289" s="11">
        <v>29738.852999999999</v>
      </c>
      <c r="L289" s="11">
        <v>9242.3520000000008</v>
      </c>
      <c r="M289" s="11">
        <v>8086.1580000000004</v>
      </c>
      <c r="N289" s="11">
        <v>12152.115</v>
      </c>
      <c r="O289" s="11">
        <v>4593.5820000000003</v>
      </c>
      <c r="P289" s="11">
        <v>11104.632</v>
      </c>
      <c r="Q289" s="11">
        <v>10313.612999999999</v>
      </c>
      <c r="R289" s="11">
        <v>8081.2979999999989</v>
      </c>
      <c r="S289" s="11">
        <v>143340.13800000001</v>
      </c>
    </row>
    <row r="290" spans="2:19" x14ac:dyDescent="0.25">
      <c r="C290" s="12" t="s">
        <v>274</v>
      </c>
      <c r="D290" s="12">
        <f>VLOOKUP(C290,Sheet1!$A:$B,2,FALSE)</f>
        <v>41219071</v>
      </c>
      <c r="E290" s="11">
        <v>11428.263000000003</v>
      </c>
      <c r="F290" s="23">
        <v>7.6501499059636422E-4</v>
      </c>
      <c r="G290" s="11">
        <v>0</v>
      </c>
      <c r="H290" s="11">
        <v>0</v>
      </c>
      <c r="I290" s="11">
        <v>0</v>
      </c>
      <c r="J290" s="11">
        <v>2216.0340000000001</v>
      </c>
      <c r="K290" s="11">
        <v>958.75200000000007</v>
      </c>
      <c r="L290" s="11">
        <v>982.96200000000022</v>
      </c>
      <c r="M290" s="11">
        <v>1169.73</v>
      </c>
      <c r="N290" s="11">
        <v>592.11</v>
      </c>
      <c r="O290" s="11">
        <v>1183.77</v>
      </c>
      <c r="P290" s="11">
        <v>0</v>
      </c>
      <c r="Q290" s="11">
        <v>3129.3450000000003</v>
      </c>
      <c r="R290" s="11">
        <v>1195.5600000000002</v>
      </c>
      <c r="S290" s="11">
        <v>11428.263000000001</v>
      </c>
    </row>
    <row r="291" spans="2:19" s="12" customFormat="1" x14ac:dyDescent="0.25">
      <c r="B291" s="13"/>
      <c r="C291" s="12" t="s">
        <v>275</v>
      </c>
      <c r="D291" s="12">
        <f>VLOOKUP(C291,Sheet1!$A:$B,2,FALSE)</f>
        <v>41225031</v>
      </c>
      <c r="E291" s="11">
        <v>178115.06700000001</v>
      </c>
      <c r="F291" s="23">
        <v>1.1923132702325433E-2</v>
      </c>
      <c r="G291" s="11">
        <v>11617.587000000001</v>
      </c>
      <c r="H291" s="11">
        <v>18604.971000000001</v>
      </c>
      <c r="I291" s="11">
        <v>17698.266000000003</v>
      </c>
      <c r="J291" s="11">
        <v>24806.205000000002</v>
      </c>
      <c r="K291" s="11">
        <v>11114.136000000002</v>
      </c>
      <c r="L291" s="11">
        <v>18444.905999999999</v>
      </c>
      <c r="M291" s="11">
        <v>14278.635</v>
      </c>
      <c r="N291" s="11">
        <v>20376.999000000003</v>
      </c>
      <c r="O291" s="11">
        <v>13674.96</v>
      </c>
      <c r="P291" s="11">
        <v>9646.1730000000007</v>
      </c>
      <c r="Q291" s="11">
        <v>9289.9529999999995</v>
      </c>
      <c r="R291" s="11">
        <v>8562.2759999999998</v>
      </c>
      <c r="S291" s="11">
        <v>178115.06700000004</v>
      </c>
    </row>
    <row r="292" spans="2:19" s="12" customFormat="1" x14ac:dyDescent="0.25">
      <c r="B292" s="13"/>
      <c r="C292" s="12" t="s">
        <v>276</v>
      </c>
      <c r="D292" s="12">
        <f>VLOOKUP(C292,Sheet1!$A:$B,2,FALSE)</f>
        <v>41236478</v>
      </c>
      <c r="E292" s="11">
        <v>88259.471999999994</v>
      </c>
      <c r="F292" s="23">
        <v>5.9081436209614752E-3</v>
      </c>
      <c r="G292" s="11">
        <v>7943.3279999999995</v>
      </c>
      <c r="H292" s="11">
        <v>7578.9900000000016</v>
      </c>
      <c r="I292" s="11">
        <v>6030.6030000000001</v>
      </c>
      <c r="J292" s="11">
        <v>8005.6530000000002</v>
      </c>
      <c r="K292" s="11">
        <v>7767.3240000000005</v>
      </c>
      <c r="L292" s="11">
        <v>8544.996000000001</v>
      </c>
      <c r="M292" s="11">
        <v>9679.7790000000005</v>
      </c>
      <c r="N292" s="11">
        <v>6474.5099999999993</v>
      </c>
      <c r="O292" s="11">
        <v>7551.3959999999997</v>
      </c>
      <c r="P292" s="11">
        <v>8200.5840000000007</v>
      </c>
      <c r="Q292" s="11">
        <v>6599.61</v>
      </c>
      <c r="R292" s="11">
        <v>3882.6989999999996</v>
      </c>
      <c r="S292" s="11">
        <v>88259.471999999994</v>
      </c>
    </row>
    <row r="293" spans="2:19" x14ac:dyDescent="0.25">
      <c r="C293" s="12" t="s">
        <v>277</v>
      </c>
      <c r="D293" s="12">
        <f>VLOOKUP(C293,Sheet1!$A:$B,2,FALSE)</f>
        <v>41237001</v>
      </c>
      <c r="E293" s="11">
        <v>26222.022000000004</v>
      </c>
      <c r="F293" s="23">
        <v>1.7553183641072713E-3</v>
      </c>
      <c r="G293" s="11">
        <v>4165.47</v>
      </c>
      <c r="H293" s="11">
        <v>3407.5439999999999</v>
      </c>
      <c r="I293" s="11">
        <v>2064.1680000000001</v>
      </c>
      <c r="J293" s="11">
        <v>2246.598</v>
      </c>
      <c r="K293" s="11">
        <v>860.51700000000005</v>
      </c>
      <c r="L293" s="11">
        <v>2748.2490000000003</v>
      </c>
      <c r="M293" s="11">
        <v>1765.0710000000001</v>
      </c>
      <c r="N293" s="11">
        <v>2219.2200000000003</v>
      </c>
      <c r="O293" s="11">
        <v>3168.9180000000001</v>
      </c>
      <c r="P293" s="11">
        <v>327.28499999999997</v>
      </c>
      <c r="Q293" s="11">
        <v>1552.95</v>
      </c>
      <c r="R293" s="11">
        <v>1696.0320000000002</v>
      </c>
      <c r="S293" s="11">
        <v>26222.022000000004</v>
      </c>
    </row>
    <row r="294" spans="2:19" x14ac:dyDescent="0.25">
      <c r="C294" t="s">
        <v>278</v>
      </c>
      <c r="D294" s="12">
        <f>VLOOKUP(C294,Sheet1!$A:$B,2,FALSE)</f>
        <v>41237002</v>
      </c>
      <c r="E294" s="11">
        <v>13.473000000000003</v>
      </c>
      <c r="F294" s="23">
        <v>9.0189094950867122E-7</v>
      </c>
      <c r="G294" s="11">
        <v>0</v>
      </c>
      <c r="H294" s="11">
        <v>0</v>
      </c>
      <c r="I294" s="11">
        <v>0</v>
      </c>
      <c r="J294" s="11">
        <v>0</v>
      </c>
      <c r="K294" s="11">
        <v>3.3750000000000004</v>
      </c>
      <c r="L294" s="11">
        <v>0</v>
      </c>
      <c r="M294" s="11">
        <v>0</v>
      </c>
      <c r="N294" s="11">
        <v>0</v>
      </c>
      <c r="O294" s="11">
        <v>10.098000000000003</v>
      </c>
      <c r="P294" s="11">
        <v>0</v>
      </c>
      <c r="Q294" s="11">
        <v>0</v>
      </c>
      <c r="R294" s="11">
        <v>0</v>
      </c>
      <c r="S294" s="11">
        <v>13.473000000000003</v>
      </c>
    </row>
    <row r="295" spans="2:19" s="12" customFormat="1" x14ac:dyDescent="0.25">
      <c r="B295" s="13"/>
      <c r="C295" s="12" t="s">
        <v>279</v>
      </c>
      <c r="D295" s="12">
        <f>VLOOKUP(C295,Sheet1!$A:$B,2,FALSE)</f>
        <v>41237011</v>
      </c>
      <c r="E295" s="11">
        <v>6952.985999999999</v>
      </c>
      <c r="F295" s="23">
        <v>4.6543718143401584E-4</v>
      </c>
      <c r="G295" s="11">
        <v>622.66499999999996</v>
      </c>
      <c r="H295" s="11">
        <v>380.637</v>
      </c>
      <c r="I295" s="11">
        <v>451.089</v>
      </c>
      <c r="J295" s="11">
        <v>473.83200000000005</v>
      </c>
      <c r="K295" s="11">
        <v>460.25999999999993</v>
      </c>
      <c r="L295" s="11">
        <v>777.69900000000007</v>
      </c>
      <c r="M295" s="11">
        <v>828.78300000000002</v>
      </c>
      <c r="N295" s="11">
        <v>771.43499999999995</v>
      </c>
      <c r="O295" s="11">
        <v>470.11500000000001</v>
      </c>
      <c r="P295" s="11">
        <v>0.23399999999999999</v>
      </c>
      <c r="Q295" s="11">
        <v>1386.0359999999998</v>
      </c>
      <c r="R295" s="11">
        <v>330.20100000000002</v>
      </c>
      <c r="S295" s="11">
        <v>6952.9859999999999</v>
      </c>
    </row>
    <row r="296" spans="2:19" s="12" customFormat="1" x14ac:dyDescent="0.25">
      <c r="B296" s="13"/>
      <c r="C296" s="12" t="s">
        <v>280</v>
      </c>
      <c r="D296" s="12">
        <f>VLOOKUP(C296,Sheet1!$A:$B,2,FALSE)</f>
        <v>41237012</v>
      </c>
      <c r="E296" s="11">
        <v>1660.8420000000001</v>
      </c>
      <c r="F296" s="23">
        <v>1.111777902741691E-4</v>
      </c>
      <c r="G296" s="11">
        <v>166.95000000000002</v>
      </c>
      <c r="H296" s="11">
        <v>106.75800000000001</v>
      </c>
      <c r="I296" s="11">
        <v>122.61600000000001</v>
      </c>
      <c r="J296" s="11">
        <v>142.65900000000002</v>
      </c>
      <c r="K296" s="11">
        <v>0.77400000000000002</v>
      </c>
      <c r="L296" s="11">
        <v>334.53899999999999</v>
      </c>
      <c r="M296" s="11">
        <v>94.734000000000009</v>
      </c>
      <c r="N296" s="11">
        <v>154.125</v>
      </c>
      <c r="O296" s="11">
        <v>190.81800000000001</v>
      </c>
      <c r="P296" s="11">
        <v>0</v>
      </c>
      <c r="Q296" s="11">
        <v>240.93</v>
      </c>
      <c r="R296" s="11">
        <v>105.93900000000001</v>
      </c>
      <c r="S296" s="11">
        <v>1660.8420000000003</v>
      </c>
    </row>
    <row r="297" spans="2:19" s="12" customFormat="1" x14ac:dyDescent="0.25">
      <c r="B297" s="13"/>
      <c r="C297" s="12" t="s">
        <v>281</v>
      </c>
      <c r="D297" s="12">
        <f>VLOOKUP(C297,Sheet1!$A:$B,2,FALSE)</f>
        <v>41237013</v>
      </c>
      <c r="E297" s="11">
        <v>289.59300000000002</v>
      </c>
      <c r="F297" s="23">
        <v>1.9385534457141289E-5</v>
      </c>
      <c r="G297" s="11">
        <v>0</v>
      </c>
      <c r="H297" s="11">
        <v>28.187999999999999</v>
      </c>
      <c r="I297" s="11">
        <v>12.897</v>
      </c>
      <c r="J297" s="11">
        <v>0.75599999999999989</v>
      </c>
      <c r="K297" s="11">
        <v>57.150000000000006</v>
      </c>
      <c r="L297" s="11">
        <v>5.4899999999999993</v>
      </c>
      <c r="M297" s="11">
        <v>69.992999999999995</v>
      </c>
      <c r="N297" s="11">
        <v>22.545000000000002</v>
      </c>
      <c r="O297" s="11">
        <v>68.328000000000003</v>
      </c>
      <c r="P297" s="11">
        <v>0</v>
      </c>
      <c r="Q297" s="11">
        <v>5.5350000000000001</v>
      </c>
      <c r="R297" s="11">
        <v>18.710999999999999</v>
      </c>
      <c r="S297" s="11">
        <v>289.59300000000002</v>
      </c>
    </row>
    <row r="298" spans="2:19" s="12" customFormat="1" x14ac:dyDescent="0.25">
      <c r="B298" s="13"/>
      <c r="C298" s="12" t="s">
        <v>282</v>
      </c>
      <c r="D298" s="12">
        <f>VLOOKUP(C298,Sheet1!$A:$B,2,FALSE)</f>
        <v>41237017</v>
      </c>
      <c r="E298" s="11">
        <v>9688.9409999999989</v>
      </c>
      <c r="F298" s="23">
        <v>6.4858370060294599E-4</v>
      </c>
      <c r="G298" s="11">
        <v>684.702</v>
      </c>
      <c r="H298" s="11">
        <v>328.36500000000001</v>
      </c>
      <c r="I298" s="11">
        <v>951.85799999999995</v>
      </c>
      <c r="J298" s="11">
        <v>351.55799999999999</v>
      </c>
      <c r="K298" s="11">
        <v>659.44799999999998</v>
      </c>
      <c r="L298" s="11">
        <v>1216.4760000000001</v>
      </c>
      <c r="M298" s="11">
        <v>718.90200000000004</v>
      </c>
      <c r="N298" s="11">
        <v>854.83800000000019</v>
      </c>
      <c r="O298" s="11">
        <v>1330.425</v>
      </c>
      <c r="P298" s="11">
        <v>475.48800000000006</v>
      </c>
      <c r="Q298" s="11">
        <v>1071.3690000000001</v>
      </c>
      <c r="R298" s="11">
        <v>1045.5120000000002</v>
      </c>
      <c r="S298" s="11">
        <v>9688.9410000000025</v>
      </c>
    </row>
    <row r="299" spans="2:19" x14ac:dyDescent="0.25">
      <c r="C299" s="12" t="s">
        <v>283</v>
      </c>
      <c r="D299" s="12">
        <f>VLOOKUP(C299,Sheet1!$A:$B,2,FALSE)</f>
        <v>41237021</v>
      </c>
      <c r="E299" s="11">
        <v>2211.732</v>
      </c>
      <c r="F299" s="23">
        <v>1.4805470745481422E-4</v>
      </c>
      <c r="G299" s="11">
        <v>716.65200000000004</v>
      </c>
      <c r="H299" s="11">
        <v>58.869</v>
      </c>
      <c r="I299" s="11">
        <v>16.046999999999997</v>
      </c>
      <c r="J299" s="11">
        <v>4.5000000000000005E-2</v>
      </c>
      <c r="K299" s="11">
        <v>1254.5640000000001</v>
      </c>
      <c r="L299" s="11">
        <v>21.51</v>
      </c>
      <c r="M299" s="11">
        <v>51.588000000000008</v>
      </c>
      <c r="N299" s="11">
        <v>22.725000000000001</v>
      </c>
      <c r="O299" s="11">
        <v>7.3440000000000003</v>
      </c>
      <c r="P299" s="11">
        <v>7.5329999999999995</v>
      </c>
      <c r="Q299" s="11">
        <v>37.818000000000005</v>
      </c>
      <c r="R299" s="11">
        <v>17.036999999999999</v>
      </c>
      <c r="S299" s="11">
        <v>2211.7320000000004</v>
      </c>
    </row>
    <row r="300" spans="2:19" s="12" customFormat="1" x14ac:dyDescent="0.25">
      <c r="B300" s="13"/>
      <c r="C300" s="12" t="s">
        <v>284</v>
      </c>
      <c r="D300" s="12">
        <f>VLOOKUP(C300,Sheet1!$A:$B,2,FALSE)</f>
        <v>41237031</v>
      </c>
      <c r="E300" s="11">
        <v>61975.69200000001</v>
      </c>
      <c r="F300" s="23">
        <v>4.1486911381531178E-3</v>
      </c>
      <c r="G300" s="11">
        <v>3186.4679999999998</v>
      </c>
      <c r="H300" s="11">
        <v>4263.6779999999999</v>
      </c>
      <c r="I300" s="11">
        <v>6477.8399999999992</v>
      </c>
      <c r="J300" s="11">
        <v>5710.9050000000007</v>
      </c>
      <c r="K300" s="11">
        <v>10344.014999999999</v>
      </c>
      <c r="L300" s="11">
        <v>5047.299</v>
      </c>
      <c r="M300" s="11">
        <v>2771.7659999999996</v>
      </c>
      <c r="N300" s="11">
        <v>4380.1559999999999</v>
      </c>
      <c r="O300" s="11">
        <v>3071.2950000000001</v>
      </c>
      <c r="P300" s="11">
        <v>6950.34</v>
      </c>
      <c r="Q300" s="11">
        <v>4347.0629999999992</v>
      </c>
      <c r="R300" s="11">
        <v>5424.8670000000011</v>
      </c>
      <c r="S300" s="11">
        <v>61975.692000000003</v>
      </c>
    </row>
    <row r="301" spans="2:19" s="12" customFormat="1" x14ac:dyDescent="0.25">
      <c r="B301" s="13"/>
      <c r="C301" s="12" t="s">
        <v>285</v>
      </c>
      <c r="D301" s="12">
        <f>VLOOKUP(C301,Sheet1!$A:$B,2,FALSE)</f>
        <v>41237041</v>
      </c>
      <c r="E301" s="11">
        <v>675.98100000000011</v>
      </c>
      <c r="F301" s="23">
        <v>4.5250586056544279E-5</v>
      </c>
      <c r="G301" s="11">
        <v>324.71100000000007</v>
      </c>
      <c r="H301" s="11">
        <v>37.106999999999999</v>
      </c>
      <c r="I301" s="11">
        <v>31.752000000000006</v>
      </c>
      <c r="J301" s="11">
        <v>65.573999999999998</v>
      </c>
      <c r="K301" s="11">
        <v>15.579000000000001</v>
      </c>
      <c r="L301" s="11">
        <v>53.847000000000001</v>
      </c>
      <c r="M301" s="11">
        <v>8.9459999999999997</v>
      </c>
      <c r="N301" s="11">
        <v>20.484000000000002</v>
      </c>
      <c r="O301" s="11">
        <v>43.929000000000009</v>
      </c>
      <c r="P301" s="11">
        <v>9.2970000000000006</v>
      </c>
      <c r="Q301" s="11">
        <v>23.967000000000002</v>
      </c>
      <c r="R301" s="11">
        <v>40.787999999999997</v>
      </c>
      <c r="S301" s="11">
        <v>675.98100000000022</v>
      </c>
    </row>
    <row r="302" spans="2:19" s="12" customFormat="1" x14ac:dyDescent="0.25">
      <c r="B302" s="13"/>
      <c r="C302" s="12" t="s">
        <v>286</v>
      </c>
      <c r="D302" s="12">
        <f>VLOOKUP(C302,Sheet1!$A:$B,2,FALSE)</f>
        <v>41237061</v>
      </c>
      <c r="E302" s="11">
        <v>2337.0750000000003</v>
      </c>
      <c r="F302" s="23">
        <v>1.5644524536650913E-4</v>
      </c>
      <c r="G302" s="11">
        <v>359.01000000000005</v>
      </c>
      <c r="H302" s="11">
        <v>178.17300000000003</v>
      </c>
      <c r="I302" s="11">
        <v>241.84800000000004</v>
      </c>
      <c r="J302" s="11">
        <v>374.98500000000001</v>
      </c>
      <c r="K302" s="11">
        <v>35.594999999999999</v>
      </c>
      <c r="L302" s="11">
        <v>168.34500000000003</v>
      </c>
      <c r="M302" s="11">
        <v>177.88500000000002</v>
      </c>
      <c r="N302" s="11">
        <v>170.20800000000003</v>
      </c>
      <c r="O302" s="11">
        <v>259.56</v>
      </c>
      <c r="P302" s="11">
        <v>134.20800000000003</v>
      </c>
      <c r="Q302" s="11">
        <v>138.042</v>
      </c>
      <c r="R302" s="11">
        <v>99.216000000000022</v>
      </c>
      <c r="S302" s="11">
        <v>2337.0749999999998</v>
      </c>
    </row>
    <row r="303" spans="2:19" s="12" customFormat="1" x14ac:dyDescent="0.25">
      <c r="B303" s="13"/>
      <c r="C303" s="12" t="s">
        <v>287</v>
      </c>
      <c r="D303" s="12">
        <f>VLOOKUP(C303,Sheet1!$A:$B,2,FALSE)</f>
        <v>41237062</v>
      </c>
      <c r="E303" s="11">
        <v>82.152000000000001</v>
      </c>
      <c r="F303" s="23">
        <v>5.4993056694155977E-6</v>
      </c>
      <c r="G303" s="11">
        <v>0</v>
      </c>
      <c r="H303" s="11">
        <v>29.052000000000003</v>
      </c>
      <c r="I303" s="11">
        <v>0</v>
      </c>
      <c r="J303" s="11">
        <v>0</v>
      </c>
      <c r="K303" s="11">
        <v>24.047999999999998</v>
      </c>
      <c r="L303" s="11">
        <v>0</v>
      </c>
      <c r="M303" s="11">
        <v>0</v>
      </c>
      <c r="N303" s="11">
        <v>29.052000000000003</v>
      </c>
      <c r="O303" s="11">
        <v>0</v>
      </c>
      <c r="P303" s="11">
        <v>0</v>
      </c>
      <c r="Q303" s="11">
        <v>0</v>
      </c>
      <c r="R303" s="11">
        <v>0</v>
      </c>
      <c r="S303" s="11">
        <v>82.152000000000001</v>
      </c>
    </row>
    <row r="304" spans="2:19" x14ac:dyDescent="0.25">
      <c r="C304" s="12" t="s">
        <v>288</v>
      </c>
      <c r="D304" s="12">
        <f>VLOOKUP(C304,Sheet1!$A:$B,2,FALSE)</f>
        <v>41237071</v>
      </c>
      <c r="E304" s="11">
        <v>8837.5499999999993</v>
      </c>
      <c r="F304" s="23">
        <v>5.9159106070142916E-4</v>
      </c>
      <c r="G304" s="11">
        <v>622.8900000000001</v>
      </c>
      <c r="H304" s="11">
        <v>857.28599999999994</v>
      </c>
      <c r="I304" s="11">
        <v>628.8119999999999</v>
      </c>
      <c r="J304" s="11">
        <v>711.30600000000004</v>
      </c>
      <c r="K304" s="11">
        <v>889.49700000000007</v>
      </c>
      <c r="L304" s="11">
        <v>808.65000000000009</v>
      </c>
      <c r="M304" s="11">
        <v>786.67200000000014</v>
      </c>
      <c r="N304" s="11">
        <v>883.88100000000009</v>
      </c>
      <c r="O304" s="11">
        <v>584.35199999999998</v>
      </c>
      <c r="P304" s="11">
        <v>639.00900000000001</v>
      </c>
      <c r="Q304" s="11">
        <v>647.17200000000003</v>
      </c>
      <c r="R304" s="11">
        <v>778.02300000000014</v>
      </c>
      <c r="S304" s="11">
        <v>8837.5500000000029</v>
      </c>
    </row>
    <row r="305" spans="2:19" x14ac:dyDescent="0.25">
      <c r="C305" t="s">
        <v>289</v>
      </c>
      <c r="D305" s="12">
        <f>VLOOKUP(C305,Sheet1!$A:$B,2,FALSE)</f>
        <v>41237082</v>
      </c>
      <c r="E305" s="11">
        <v>1881.8550000000002</v>
      </c>
      <c r="F305" s="23">
        <v>1.2597253713260895E-4</v>
      </c>
      <c r="G305" s="11">
        <v>237.01500000000001</v>
      </c>
      <c r="H305" s="11">
        <v>135.57599999999999</v>
      </c>
      <c r="I305" s="11">
        <v>121.5</v>
      </c>
      <c r="J305" s="11">
        <v>264.19499999999999</v>
      </c>
      <c r="K305" s="11">
        <v>206.54999999999998</v>
      </c>
      <c r="L305" s="11">
        <v>15.542999999999997</v>
      </c>
      <c r="M305" s="11">
        <v>30.114000000000001</v>
      </c>
      <c r="N305" s="11">
        <v>313.56900000000002</v>
      </c>
      <c r="O305" s="11">
        <v>76.202999999999989</v>
      </c>
      <c r="P305" s="11">
        <v>92.582999999999998</v>
      </c>
      <c r="Q305" s="11">
        <v>247.374</v>
      </c>
      <c r="R305" s="11">
        <v>141.63300000000001</v>
      </c>
      <c r="S305" s="11">
        <v>1881.8550000000002</v>
      </c>
    </row>
    <row r="306" spans="2:19" x14ac:dyDescent="0.25">
      <c r="C306" s="12" t="s">
        <v>290</v>
      </c>
      <c r="D306" s="12">
        <f>VLOOKUP(C306,Sheet1!$A:$B,2,FALSE)</f>
        <v>41237091</v>
      </c>
      <c r="E306" s="11">
        <v>15380.099999999999</v>
      </c>
      <c r="F306" s="23">
        <v>1.0295534025486759E-3</v>
      </c>
      <c r="G306" s="11">
        <v>3133.8</v>
      </c>
      <c r="H306" s="11">
        <v>1167.3989999999999</v>
      </c>
      <c r="I306" s="11">
        <v>1187.3789999999999</v>
      </c>
      <c r="J306" s="11">
        <v>1367.8920000000001</v>
      </c>
      <c r="K306" s="11">
        <v>85.914000000000001</v>
      </c>
      <c r="L306" s="11">
        <v>1602.2520000000002</v>
      </c>
      <c r="M306" s="11">
        <v>1368.414</v>
      </c>
      <c r="N306" s="11">
        <v>1404.3780000000002</v>
      </c>
      <c r="O306" s="11">
        <v>1331.694</v>
      </c>
      <c r="P306" s="11">
        <v>198.33300000000003</v>
      </c>
      <c r="Q306" s="11">
        <v>1223.7030000000002</v>
      </c>
      <c r="R306" s="11">
        <v>1308.942</v>
      </c>
      <c r="S306" s="11">
        <v>15380.100000000002</v>
      </c>
    </row>
    <row r="307" spans="2:19" x14ac:dyDescent="0.25">
      <c r="C307" t="s">
        <v>291</v>
      </c>
      <c r="D307" s="12">
        <f>VLOOKUP(C307,Sheet1!$A:$B,2,FALSE)</f>
        <v>41237093</v>
      </c>
      <c r="E307" s="11">
        <v>6756.1290000000008</v>
      </c>
      <c r="F307" s="23">
        <v>4.5225945214971193E-4</v>
      </c>
      <c r="G307" s="11">
        <v>1282.5540000000001</v>
      </c>
      <c r="H307" s="11">
        <v>570.68100000000004</v>
      </c>
      <c r="I307" s="11">
        <v>536.2650000000001</v>
      </c>
      <c r="J307" s="11">
        <v>777.60900000000004</v>
      </c>
      <c r="K307" s="11">
        <v>15.588000000000001</v>
      </c>
      <c r="L307" s="11">
        <v>516.20400000000006</v>
      </c>
      <c r="M307" s="11">
        <v>612.91800000000001</v>
      </c>
      <c r="N307" s="11">
        <v>626.85900000000004</v>
      </c>
      <c r="O307" s="11">
        <v>767.65500000000009</v>
      </c>
      <c r="P307" s="11">
        <v>0</v>
      </c>
      <c r="Q307" s="11">
        <v>496.8900000000001</v>
      </c>
      <c r="R307" s="11">
        <v>552.90600000000006</v>
      </c>
      <c r="S307" s="11">
        <v>6756.1290000000008</v>
      </c>
    </row>
    <row r="308" spans="2:19" x14ac:dyDescent="0.25">
      <c r="C308" t="s">
        <v>292</v>
      </c>
      <c r="D308" s="12">
        <f>VLOOKUP(C308,Sheet1!$A:$B,2,FALSE)</f>
        <v>41237097</v>
      </c>
      <c r="E308" s="11">
        <v>1852.3799999999997</v>
      </c>
      <c r="F308" s="23">
        <v>1.2399946241006989E-4</v>
      </c>
      <c r="G308" s="11">
        <v>119.295</v>
      </c>
      <c r="H308" s="11">
        <v>162.018</v>
      </c>
      <c r="I308" s="11">
        <v>134.45099999999999</v>
      </c>
      <c r="J308" s="11">
        <v>249.084</v>
      </c>
      <c r="K308" s="11">
        <v>154.44</v>
      </c>
      <c r="L308" s="11">
        <v>182.31299999999999</v>
      </c>
      <c r="M308" s="11">
        <v>165.21299999999999</v>
      </c>
      <c r="N308" s="11">
        <v>151.083</v>
      </c>
      <c r="O308" s="11">
        <v>148.47299999999998</v>
      </c>
      <c r="P308" s="11">
        <v>39.797999999999995</v>
      </c>
      <c r="Q308" s="11">
        <v>195.804</v>
      </c>
      <c r="R308" s="11">
        <v>150.40799999999999</v>
      </c>
      <c r="S308" s="11">
        <v>1852.38</v>
      </c>
    </row>
    <row r="309" spans="2:19" x14ac:dyDescent="0.25">
      <c r="C309" t="s">
        <v>293</v>
      </c>
      <c r="D309" s="12">
        <f>VLOOKUP(C309,Sheet1!$A:$B,2,FALSE)</f>
        <v>41237322</v>
      </c>
      <c r="E309" s="11">
        <v>10990.854000000001</v>
      </c>
      <c r="F309" s="23">
        <v>7.357345617138853E-4</v>
      </c>
      <c r="G309" s="11">
        <v>1859.7240000000002</v>
      </c>
      <c r="H309" s="11">
        <v>1071.2339999999999</v>
      </c>
      <c r="I309" s="11">
        <v>747.29700000000003</v>
      </c>
      <c r="J309" s="11">
        <v>819.32399999999996</v>
      </c>
      <c r="K309" s="11">
        <v>270.93600000000004</v>
      </c>
      <c r="L309" s="11">
        <v>926.24400000000003</v>
      </c>
      <c r="M309" s="11">
        <v>1507.6890000000001</v>
      </c>
      <c r="N309" s="11">
        <v>904.59900000000005</v>
      </c>
      <c r="O309" s="11">
        <v>1024.1280000000002</v>
      </c>
      <c r="P309" s="11">
        <v>272.286</v>
      </c>
      <c r="Q309" s="11">
        <v>965.05200000000013</v>
      </c>
      <c r="R309" s="11">
        <v>622.34100000000001</v>
      </c>
      <c r="S309" s="11">
        <v>10990.853999999999</v>
      </c>
    </row>
    <row r="310" spans="2:19" x14ac:dyDescent="0.25">
      <c r="C310" s="12" t="s">
        <v>294</v>
      </c>
      <c r="D310" s="12">
        <f>VLOOKUP(C310,Sheet1!$A:$B,2,FALSE)</f>
        <v>41237331</v>
      </c>
      <c r="E310" s="11">
        <v>12644.334000000001</v>
      </c>
      <c r="F310" s="23">
        <v>8.4641953515659271E-4</v>
      </c>
      <c r="G310" s="11">
        <v>229.36499999999998</v>
      </c>
      <c r="H310" s="11">
        <v>620.91899999999998</v>
      </c>
      <c r="I310" s="11">
        <v>295.38</v>
      </c>
      <c r="J310" s="11">
        <v>1329.462</v>
      </c>
      <c r="K310" s="11">
        <v>1516.4549999999999</v>
      </c>
      <c r="L310" s="11">
        <v>265.34699999999998</v>
      </c>
      <c r="M310" s="11">
        <v>1053.027</v>
      </c>
      <c r="N310" s="11">
        <v>590.17500000000007</v>
      </c>
      <c r="O310" s="11">
        <v>1918.9079999999999</v>
      </c>
      <c r="P310" s="11">
        <v>2545.1549999999997</v>
      </c>
      <c r="Q310" s="11">
        <v>804.46500000000003</v>
      </c>
      <c r="R310" s="11">
        <v>1475.6759999999999</v>
      </c>
      <c r="S310" s="11">
        <v>12644.333999999999</v>
      </c>
    </row>
    <row r="311" spans="2:19" s="12" customFormat="1" x14ac:dyDescent="0.25">
      <c r="B311" s="13"/>
      <c r="C311" s="12" t="s">
        <v>295</v>
      </c>
      <c r="D311" s="12">
        <f>VLOOKUP(C311,Sheet1!$A:$B,2,FALSE)</f>
        <v>41237341</v>
      </c>
      <c r="E311" s="11">
        <v>4622.3729999999996</v>
      </c>
      <c r="F311" s="23">
        <v>3.0942450634255505E-4</v>
      </c>
      <c r="G311" s="11">
        <v>305.334</v>
      </c>
      <c r="H311" s="11">
        <v>588.98699999999997</v>
      </c>
      <c r="I311" s="11">
        <v>478.0619999999999</v>
      </c>
      <c r="J311" s="11">
        <v>475.05600000000004</v>
      </c>
      <c r="K311" s="11">
        <v>273.98700000000002</v>
      </c>
      <c r="L311" s="11">
        <v>402.82199999999995</v>
      </c>
      <c r="M311" s="11">
        <v>394.12799999999999</v>
      </c>
      <c r="N311" s="11">
        <v>472.79700000000003</v>
      </c>
      <c r="O311" s="11">
        <v>469.99799999999999</v>
      </c>
      <c r="P311" s="11">
        <v>52.713000000000001</v>
      </c>
      <c r="Q311" s="11">
        <v>345.24900000000002</v>
      </c>
      <c r="R311" s="11">
        <v>363.24</v>
      </c>
      <c r="S311" s="11">
        <v>4622.3730000000005</v>
      </c>
    </row>
    <row r="312" spans="2:19" s="12" customFormat="1" x14ac:dyDescent="0.25">
      <c r="B312" s="13"/>
      <c r="C312" s="12" t="s">
        <v>296</v>
      </c>
      <c r="D312" s="12">
        <f>VLOOKUP(C312,Sheet1!$A:$B,2,FALSE)</f>
        <v>41237343</v>
      </c>
      <c r="E312" s="11">
        <v>2491.92</v>
      </c>
      <c r="F312" s="23">
        <v>1.6681066539743543E-4</v>
      </c>
      <c r="G312" s="11">
        <v>403.76700000000005</v>
      </c>
      <c r="H312" s="11">
        <v>190.37700000000001</v>
      </c>
      <c r="I312" s="11">
        <v>164.34900000000002</v>
      </c>
      <c r="J312" s="11">
        <v>581.33699999999999</v>
      </c>
      <c r="K312" s="11">
        <v>86.462999999999994</v>
      </c>
      <c r="L312" s="11">
        <v>150.33600000000001</v>
      </c>
      <c r="M312" s="11">
        <v>134.28</v>
      </c>
      <c r="N312" s="11">
        <v>201.49200000000002</v>
      </c>
      <c r="O312" s="11">
        <v>162.738</v>
      </c>
      <c r="P312" s="11">
        <v>157.446</v>
      </c>
      <c r="Q312" s="11">
        <v>205.66800000000003</v>
      </c>
      <c r="R312" s="11">
        <v>53.666999999999994</v>
      </c>
      <c r="S312" s="11">
        <v>2491.9199999999996</v>
      </c>
    </row>
    <row r="313" spans="2:19" x14ac:dyDescent="0.25">
      <c r="C313" s="12" t="s">
        <v>297</v>
      </c>
      <c r="D313" s="12">
        <f>VLOOKUP(C313,Sheet1!$A:$B,2,FALSE)</f>
        <v>41237351</v>
      </c>
      <c r="E313" s="11">
        <v>189.72</v>
      </c>
      <c r="F313" s="23">
        <v>1.2699974091945748E-5</v>
      </c>
      <c r="G313" s="11">
        <v>20.925000000000001</v>
      </c>
      <c r="H313" s="11">
        <v>29.25</v>
      </c>
      <c r="I313" s="11">
        <v>0</v>
      </c>
      <c r="J313" s="11">
        <v>116.523</v>
      </c>
      <c r="K313" s="11">
        <v>-1.071</v>
      </c>
      <c r="L313" s="11">
        <v>2.3849999999999998</v>
      </c>
      <c r="M313" s="11">
        <v>0</v>
      </c>
      <c r="N313" s="11">
        <v>0</v>
      </c>
      <c r="O313" s="11">
        <v>2.9249999999999998</v>
      </c>
      <c r="P313" s="11">
        <v>8.1900000000000013</v>
      </c>
      <c r="Q313" s="11">
        <v>4.0679999999999996</v>
      </c>
      <c r="R313" s="11">
        <v>6.5250000000000004</v>
      </c>
      <c r="S313" s="11">
        <v>189.72</v>
      </c>
    </row>
    <row r="314" spans="2:19" x14ac:dyDescent="0.25">
      <c r="C314" s="12" t="s">
        <v>298</v>
      </c>
      <c r="D314" s="12">
        <f>VLOOKUP(C314,Sheet1!$A:$B,2,FALSE)</f>
        <v>41237381</v>
      </c>
      <c r="E314" s="11">
        <v>4217.67</v>
      </c>
      <c r="F314" s="23">
        <v>2.8233343732013931E-4</v>
      </c>
      <c r="G314" s="11">
        <v>398.44800000000004</v>
      </c>
      <c r="H314" s="11">
        <v>308.99699999999996</v>
      </c>
      <c r="I314" s="11">
        <v>213.37200000000001</v>
      </c>
      <c r="J314" s="11">
        <v>306.846</v>
      </c>
      <c r="K314" s="11">
        <v>493.80299999999994</v>
      </c>
      <c r="L314" s="11">
        <v>468.48599999999999</v>
      </c>
      <c r="M314" s="11">
        <v>362.51100000000002</v>
      </c>
      <c r="N314" s="11">
        <v>361.20599999999996</v>
      </c>
      <c r="O314" s="11">
        <v>487.46699999999998</v>
      </c>
      <c r="P314" s="11">
        <v>139.22999999999999</v>
      </c>
      <c r="Q314" s="11">
        <v>333.54</v>
      </c>
      <c r="R314" s="11">
        <v>343.76400000000007</v>
      </c>
      <c r="S314" s="11">
        <v>4217.67</v>
      </c>
    </row>
    <row r="315" spans="2:19" x14ac:dyDescent="0.25">
      <c r="C315" s="12" t="s">
        <v>299</v>
      </c>
      <c r="D315" s="12">
        <f>VLOOKUP(C315,Sheet1!$A:$B,2,FALSE)</f>
        <v>41237471</v>
      </c>
      <c r="E315" s="11">
        <v>1492.1010000000001</v>
      </c>
      <c r="F315" s="23">
        <v>9.9882163412219822E-5</v>
      </c>
      <c r="G315" s="11">
        <v>363.339</v>
      </c>
      <c r="H315" s="11">
        <v>194.148</v>
      </c>
      <c r="I315" s="11">
        <v>53.514000000000003</v>
      </c>
      <c r="J315" s="11">
        <v>290.77199999999999</v>
      </c>
      <c r="K315" s="11">
        <v>-65.961000000000013</v>
      </c>
      <c r="L315" s="11">
        <v>52.460999999999999</v>
      </c>
      <c r="M315" s="11">
        <v>55.89</v>
      </c>
      <c r="N315" s="11">
        <v>192.57300000000001</v>
      </c>
      <c r="O315" s="11">
        <v>163.63800000000001</v>
      </c>
      <c r="P315" s="11">
        <v>73.872</v>
      </c>
      <c r="Q315" s="11">
        <v>48.618000000000009</v>
      </c>
      <c r="R315" s="11">
        <v>69.237000000000009</v>
      </c>
      <c r="S315" s="11">
        <v>1492.1009999999999</v>
      </c>
    </row>
    <row r="316" spans="2:19" x14ac:dyDescent="0.25">
      <c r="C316" t="s">
        <v>300</v>
      </c>
      <c r="D316" s="12">
        <f>VLOOKUP(C316,Sheet1!$A:$B,2,FALSE)</f>
        <v>41237472</v>
      </c>
      <c r="E316" s="11">
        <v>4633.1819999999989</v>
      </c>
      <c r="F316" s="23">
        <v>3.1014806748507997E-4</v>
      </c>
      <c r="G316" s="11">
        <v>359.98200000000003</v>
      </c>
      <c r="H316" s="11">
        <v>371.60999999999996</v>
      </c>
      <c r="I316" s="11">
        <v>421.61399999999998</v>
      </c>
      <c r="J316" s="11">
        <v>426.654</v>
      </c>
      <c r="K316" s="11">
        <v>349.83</v>
      </c>
      <c r="L316" s="11">
        <v>349.2</v>
      </c>
      <c r="M316" s="11">
        <v>381.51</v>
      </c>
      <c r="N316" s="11">
        <v>349.2</v>
      </c>
      <c r="O316" s="11">
        <v>431.04599999999999</v>
      </c>
      <c r="P316" s="11">
        <v>397.935</v>
      </c>
      <c r="Q316" s="11">
        <v>422.99099999999999</v>
      </c>
      <c r="R316" s="11">
        <v>371.60999999999996</v>
      </c>
      <c r="S316" s="11">
        <v>4633.1819999999989</v>
      </c>
    </row>
    <row r="317" spans="2:19" x14ac:dyDescent="0.25">
      <c r="C317" s="12" t="s">
        <v>301</v>
      </c>
      <c r="D317" s="12">
        <f>VLOOKUP(C317,Sheet1!$A:$B,2,FALSE)</f>
        <v>41237475</v>
      </c>
      <c r="E317" s="11">
        <v>1945.3320000000003</v>
      </c>
      <c r="F317" s="23">
        <v>1.3022172675644639E-4</v>
      </c>
      <c r="G317" s="11">
        <v>126.04500000000003</v>
      </c>
      <c r="H317" s="11">
        <v>51.911999999999999</v>
      </c>
      <c r="I317" s="11">
        <v>123.642</v>
      </c>
      <c r="J317" s="11">
        <v>863.10000000000014</v>
      </c>
      <c r="K317" s="11">
        <v>60.75</v>
      </c>
      <c r="L317" s="11">
        <v>173.84400000000002</v>
      </c>
      <c r="M317" s="11">
        <v>56.169000000000004</v>
      </c>
      <c r="N317" s="11">
        <v>182.63700000000003</v>
      </c>
      <c r="O317" s="11">
        <v>57.51</v>
      </c>
      <c r="P317" s="11">
        <v>76.796999999999997</v>
      </c>
      <c r="Q317" s="11">
        <v>85.841999999999999</v>
      </c>
      <c r="R317" s="11">
        <v>87.084000000000003</v>
      </c>
      <c r="S317" s="11">
        <v>1945.3320000000003</v>
      </c>
    </row>
    <row r="318" spans="2:19" s="12" customFormat="1" x14ac:dyDescent="0.25">
      <c r="B318" s="13"/>
      <c r="C318" s="12" t="s">
        <v>302</v>
      </c>
      <c r="D318" s="12">
        <f>VLOOKUP(C318,Sheet1!$A:$B,2,FALSE)</f>
        <v>41237478</v>
      </c>
      <c r="E318" s="11">
        <v>19085.931000000004</v>
      </c>
      <c r="F318" s="23">
        <v>1.2776240207709481E-3</v>
      </c>
      <c r="G318" s="11">
        <v>2139.5700000000002</v>
      </c>
      <c r="H318" s="11">
        <v>1768.383</v>
      </c>
      <c r="I318" s="11">
        <v>1042.47</v>
      </c>
      <c r="J318" s="11">
        <v>1841.0670000000002</v>
      </c>
      <c r="K318" s="11">
        <v>1387.5030000000002</v>
      </c>
      <c r="L318" s="11">
        <v>1832.3280000000002</v>
      </c>
      <c r="M318" s="11">
        <v>2049.3000000000002</v>
      </c>
      <c r="N318" s="11">
        <v>1662.3360000000002</v>
      </c>
      <c r="O318" s="11">
        <v>1721.1150000000002</v>
      </c>
      <c r="P318" s="11">
        <v>1198.4760000000001</v>
      </c>
      <c r="Q318" s="11">
        <v>1358.7480000000003</v>
      </c>
      <c r="R318" s="11">
        <v>1084.6350000000002</v>
      </c>
      <c r="S318" s="11">
        <v>19085.930999999997</v>
      </c>
    </row>
    <row r="319" spans="2:19" s="12" customFormat="1" x14ac:dyDescent="0.25">
      <c r="B319" s="13"/>
      <c r="C319" s="12" t="s">
        <v>303</v>
      </c>
      <c r="D319" s="12" t="e">
        <f>VLOOKUP(C319,Sheet1!$A:$B,2,FALSE)</f>
        <v>#N/A</v>
      </c>
      <c r="E319" s="11">
        <v>561.05999999999995</v>
      </c>
      <c r="F319" s="23">
        <v>3.75577032681166E-5</v>
      </c>
      <c r="G319" s="11">
        <v>0</v>
      </c>
      <c r="H319" s="11">
        <v>0</v>
      </c>
      <c r="I319" s="11">
        <v>0</v>
      </c>
      <c r="J319" s="11">
        <v>475.12799999999999</v>
      </c>
      <c r="K319" s="11">
        <v>85.932000000000002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561.05999999999995</v>
      </c>
    </row>
    <row r="320" spans="2:19" s="12" customFormat="1" x14ac:dyDescent="0.25">
      <c r="B320" s="13"/>
      <c r="C320" s="12" t="s">
        <v>712</v>
      </c>
      <c r="D320" s="12" t="e">
        <f>VLOOKUP(C320,Sheet1!$A:$B,2,FALSE)</f>
        <v>#N/A</v>
      </c>
      <c r="E320" s="11">
        <v>167.92200000000003</v>
      </c>
      <c r="F320" s="23">
        <v>1.1240802495613084E-5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167.92200000000003</v>
      </c>
      <c r="P320" s="11">
        <v>0</v>
      </c>
      <c r="Q320" s="11">
        <v>0</v>
      </c>
      <c r="R320" s="11">
        <v>0</v>
      </c>
      <c r="S320" s="11">
        <v>167.92200000000003</v>
      </c>
    </row>
    <row r="321" spans="2:19" s="12" customFormat="1" x14ac:dyDescent="0.25">
      <c r="B321" s="13"/>
      <c r="C321" s="12" t="s">
        <v>304</v>
      </c>
      <c r="D321" s="12" t="e">
        <f>VLOOKUP(C321,Sheet1!$A:$B,2,FALSE)</f>
        <v>#N/A</v>
      </c>
      <c r="E321" s="11">
        <v>85.932000000000002</v>
      </c>
      <c r="F321" s="23">
        <v>5.7523412063518979E-6</v>
      </c>
      <c r="G321" s="11">
        <v>0</v>
      </c>
      <c r="H321" s="11">
        <v>0</v>
      </c>
      <c r="I321" s="11">
        <v>0</v>
      </c>
      <c r="J321" s="11">
        <v>0</v>
      </c>
      <c r="K321" s="11">
        <v>85.932000000000002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85.932000000000002</v>
      </c>
    </row>
    <row r="322" spans="2:19" s="12" customFormat="1" x14ac:dyDescent="0.25">
      <c r="B322" s="13"/>
      <c r="C322" s="12" t="s">
        <v>305</v>
      </c>
      <c r="D322" s="12" t="e">
        <f>VLOOKUP(C322,Sheet1!$A:$B,2,FALSE)</f>
        <v>#N/A</v>
      </c>
      <c r="E322" s="11">
        <v>571.20299999999997</v>
      </c>
      <c r="F322" s="23">
        <v>3.823668195889567E-5</v>
      </c>
      <c r="G322" s="11">
        <v>0</v>
      </c>
      <c r="H322" s="11">
        <v>0</v>
      </c>
      <c r="I322" s="11">
        <v>0</v>
      </c>
      <c r="J322" s="11">
        <v>0</v>
      </c>
      <c r="K322" s="11">
        <v>571.20299999999997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571.20299999999997</v>
      </c>
    </row>
    <row r="323" spans="2:19" s="12" customFormat="1" x14ac:dyDescent="0.25">
      <c r="B323" s="13"/>
      <c r="C323" s="12" t="s">
        <v>306</v>
      </c>
      <c r="D323" s="12" t="e">
        <f>VLOOKUP(C323,Sheet1!$A:$B,2,FALSE)</f>
        <v>#N/A</v>
      </c>
      <c r="E323" s="11">
        <v>12000</v>
      </c>
      <c r="F323" s="23">
        <v>8.0328741884539844E-4</v>
      </c>
      <c r="G323" s="11">
        <v>0</v>
      </c>
      <c r="H323" s="11">
        <v>0</v>
      </c>
      <c r="I323" s="11">
        <v>0</v>
      </c>
      <c r="J323" s="11">
        <v>0</v>
      </c>
      <c r="K323" s="11">
        <v>3263.2880098887513</v>
      </c>
      <c r="L323" s="11">
        <v>0</v>
      </c>
      <c r="M323" s="11">
        <v>2820.486913527167</v>
      </c>
      <c r="N323" s="11">
        <v>0</v>
      </c>
      <c r="O323" s="11">
        <v>3116.2465738700485</v>
      </c>
      <c r="P323" s="11">
        <v>2799.9785027140324</v>
      </c>
      <c r="Q323" s="11">
        <v>0</v>
      </c>
      <c r="R323" s="11">
        <v>0</v>
      </c>
      <c r="S323" s="11">
        <v>12000</v>
      </c>
    </row>
    <row r="324" spans="2:19" s="12" customFormat="1" x14ac:dyDescent="0.25">
      <c r="B324" s="13"/>
      <c r="C324" s="12" t="s">
        <v>307</v>
      </c>
      <c r="D324" s="12" t="e">
        <f>VLOOKUP(C324,Sheet1!$A:$B,2,FALSE)</f>
        <v>#N/A</v>
      </c>
      <c r="E324" s="11">
        <v>3093.2640000000006</v>
      </c>
      <c r="F324" s="23">
        <v>2.0706500453061607E-4</v>
      </c>
      <c r="G324" s="11">
        <v>0</v>
      </c>
      <c r="H324" s="11">
        <v>0</v>
      </c>
      <c r="I324" s="11">
        <v>0</v>
      </c>
      <c r="J324" s="11">
        <v>0</v>
      </c>
      <c r="K324" s="11">
        <v>3093.2640000000006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3093.2640000000006</v>
      </c>
    </row>
    <row r="325" spans="2:19" s="12" customFormat="1" x14ac:dyDescent="0.25">
      <c r="B325" s="13"/>
      <c r="C325" s="12" t="s">
        <v>721</v>
      </c>
      <c r="D325" s="12" t="e">
        <f>VLOOKUP(C325,Sheet1!$A:$B,2,FALSE)</f>
        <v>#N/A</v>
      </c>
      <c r="E325" s="11">
        <v>141.30000000000001</v>
      </c>
      <c r="F325" s="23">
        <v>9.458709356904567E-6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141.30000000000001</v>
      </c>
      <c r="P325" s="11">
        <v>0</v>
      </c>
      <c r="Q325" s="11">
        <v>0</v>
      </c>
      <c r="R325" s="11">
        <v>0</v>
      </c>
      <c r="S325" s="11">
        <v>141.30000000000001</v>
      </c>
    </row>
    <row r="326" spans="2:19" s="12" customFormat="1" x14ac:dyDescent="0.25">
      <c r="B326" s="13"/>
      <c r="C326" s="12" t="s">
        <v>744</v>
      </c>
      <c r="D326" s="12">
        <f>VLOOKUP(C326,Sheet1!$A:$B,2,FALSE)</f>
        <v>41250343</v>
      </c>
      <c r="E326" s="11">
        <v>36.458999999999996</v>
      </c>
      <c r="F326" s="23">
        <v>2.4405880003070313E-6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36.458999999999996</v>
      </c>
      <c r="S326" s="11">
        <v>36.458999999999996</v>
      </c>
    </row>
    <row r="327" spans="2:19" s="12" customFormat="1" x14ac:dyDescent="0.25">
      <c r="B327" s="13"/>
      <c r="C327" s="12" t="s">
        <v>746</v>
      </c>
      <c r="D327" s="12">
        <f>VLOOKUP(C327,Sheet1!$A:$B,2,FALSE)</f>
        <v>41260001</v>
      </c>
      <c r="E327" s="11">
        <v>1002.7530000000002</v>
      </c>
      <c r="F327" s="23">
        <v>6.712490575912332E-5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1002.7530000000002</v>
      </c>
      <c r="S327" s="11">
        <v>1002.7530000000002</v>
      </c>
    </row>
    <row r="328" spans="2:19" s="12" customFormat="1" x14ac:dyDescent="0.25">
      <c r="B328" s="13"/>
      <c r="C328" s="12" t="s">
        <v>747</v>
      </c>
      <c r="D328" s="12">
        <f>VLOOKUP(C328,Sheet1!$A:$B,2,FALSE)</f>
        <v>41260011</v>
      </c>
      <c r="E328" s="11">
        <v>3501.1980000000003</v>
      </c>
      <c r="F328" s="23">
        <v>2.3437235869055596E-4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3501.1980000000003</v>
      </c>
      <c r="S328" s="11">
        <v>3501.1980000000003</v>
      </c>
    </row>
    <row r="329" spans="2:19" s="12" customFormat="1" x14ac:dyDescent="0.25">
      <c r="B329" s="13"/>
      <c r="C329" s="12" t="s">
        <v>748</v>
      </c>
      <c r="D329" s="12">
        <f>VLOOKUP(C329,Sheet1!$A:$B,2,FALSE)</f>
        <v>41260021</v>
      </c>
      <c r="E329" s="11">
        <v>-2779.7489999999998</v>
      </c>
      <c r="F329" s="23">
        <v>-1.8607811660400643E-4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-2779.7489999999998</v>
      </c>
      <c r="S329" s="11">
        <v>-2779.7489999999998</v>
      </c>
    </row>
    <row r="330" spans="2:19" s="12" customFormat="1" x14ac:dyDescent="0.25">
      <c r="B330" s="13"/>
      <c r="C330" s="12" t="s">
        <v>749</v>
      </c>
      <c r="D330" s="12">
        <f>VLOOKUP(C330,Sheet1!$A:$B,2,FALSE)</f>
        <v>41260031</v>
      </c>
      <c r="E330" s="11">
        <v>26631.054000000004</v>
      </c>
      <c r="F330" s="23">
        <v>1.7826992190660355E-3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26631.054000000004</v>
      </c>
      <c r="S330" s="11">
        <v>26631.054000000004</v>
      </c>
    </row>
    <row r="331" spans="2:19" s="12" customFormat="1" x14ac:dyDescent="0.25">
      <c r="B331" s="13"/>
      <c r="C331" s="12" t="s">
        <v>750</v>
      </c>
      <c r="D331" s="12">
        <f>VLOOKUP(C331,Sheet1!$A:$B,2,FALSE)</f>
        <v>41260061</v>
      </c>
      <c r="E331" s="11">
        <v>945.17100000000005</v>
      </c>
      <c r="F331" s="23">
        <v>6.3270331079793676E-5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945.17100000000005</v>
      </c>
      <c r="S331" s="11">
        <v>945.17100000000005</v>
      </c>
    </row>
    <row r="332" spans="2:19" s="12" customFormat="1" x14ac:dyDescent="0.25">
      <c r="B332" s="13"/>
      <c r="C332" s="12" t="s">
        <v>751</v>
      </c>
      <c r="D332" s="12">
        <f>VLOOKUP(C332,Sheet1!$A:$B,2,FALSE)</f>
        <v>41260071</v>
      </c>
      <c r="E332" s="11">
        <v>-462.68100000000004</v>
      </c>
      <c r="F332" s="23">
        <v>-3.0972152186567318E-5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-462.68100000000004</v>
      </c>
      <c r="S332" s="11">
        <v>-462.68100000000004</v>
      </c>
    </row>
    <row r="333" spans="2:19" s="12" customFormat="1" x14ac:dyDescent="0.25">
      <c r="B333" s="13"/>
      <c r="C333" s="12" t="s">
        <v>752</v>
      </c>
      <c r="D333" s="12">
        <f>VLOOKUP(C333,Sheet1!$A:$B,2,FALSE)</f>
        <v>41260091</v>
      </c>
      <c r="E333" s="11">
        <v>2685.5730000000003</v>
      </c>
      <c r="F333" s="23">
        <v>1.7977391694090777E-4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2685.5730000000003</v>
      </c>
      <c r="S333" s="11">
        <v>2685.5730000000003</v>
      </c>
    </row>
    <row r="334" spans="2:19" s="12" customFormat="1" x14ac:dyDescent="0.25">
      <c r="B334" s="13"/>
      <c r="C334" s="12" t="s">
        <v>308</v>
      </c>
      <c r="D334" s="12">
        <f>VLOOKUP(C334,Sheet1!$A:$B,2,FALSE)</f>
        <v>41250091</v>
      </c>
      <c r="E334" s="11">
        <v>221.76</v>
      </c>
      <c r="F334" s="23">
        <v>1.4844751500262961E-5</v>
      </c>
      <c r="G334" s="11">
        <v>0</v>
      </c>
      <c r="H334" s="11">
        <v>0</v>
      </c>
      <c r="I334" s="11">
        <v>0</v>
      </c>
      <c r="J334" s="11">
        <v>95.399999999999991</v>
      </c>
      <c r="K334" s="11">
        <v>0</v>
      </c>
      <c r="L334" s="11">
        <v>0</v>
      </c>
      <c r="M334" s="11">
        <v>30.959999999999997</v>
      </c>
      <c r="N334" s="11">
        <v>95.399999999999991</v>
      </c>
      <c r="O334" s="11">
        <v>0</v>
      </c>
      <c r="P334" s="11">
        <v>0</v>
      </c>
      <c r="Q334" s="11">
        <v>0</v>
      </c>
      <c r="R334" s="11">
        <v>0</v>
      </c>
      <c r="S334" s="11">
        <v>221.76</v>
      </c>
    </row>
    <row r="335" spans="2:19" s="12" customFormat="1" x14ac:dyDescent="0.25">
      <c r="B335" s="13"/>
      <c r="C335" s="12" t="s">
        <v>309</v>
      </c>
      <c r="D335" s="12">
        <f>VLOOKUP(C335,Sheet1!$A:$B,2,FALSE)</f>
        <v>41265021</v>
      </c>
      <c r="E335" s="11">
        <v>-4247.6220000000003</v>
      </c>
      <c r="F335" s="23">
        <v>-2.8433844271757742E-4</v>
      </c>
      <c r="G335" s="11">
        <v>-1163.8530000000001</v>
      </c>
      <c r="H335" s="11">
        <v>-124.71300000000001</v>
      </c>
      <c r="I335" s="11">
        <v>0</v>
      </c>
      <c r="J335" s="11">
        <v>-422.79299999999995</v>
      </c>
      <c r="K335" s="11">
        <v>-8.1</v>
      </c>
      <c r="L335" s="11">
        <v>-15.011999999999999</v>
      </c>
      <c r="M335" s="11">
        <v>-233.74800000000005</v>
      </c>
      <c r="N335" s="11">
        <v>-172.197</v>
      </c>
      <c r="O335" s="11">
        <v>-169.34399999999999</v>
      </c>
      <c r="P335" s="11">
        <v>-819.71999999999991</v>
      </c>
      <c r="Q335" s="11">
        <v>-1045.4579999999999</v>
      </c>
      <c r="R335" s="11">
        <v>-72.683999999999997</v>
      </c>
      <c r="S335" s="11">
        <v>-4247.6219999999994</v>
      </c>
    </row>
    <row r="336" spans="2:19" s="12" customFormat="1" x14ac:dyDescent="0.25">
      <c r="B336" s="13"/>
      <c r="C336" s="12" t="s">
        <v>310</v>
      </c>
      <c r="D336" s="12">
        <f>VLOOKUP(C336,Sheet1!$A:$B,2,FALSE)</f>
        <v>41265478</v>
      </c>
      <c r="E336" s="11">
        <v>-487.125</v>
      </c>
      <c r="F336" s="23">
        <v>-3.2608448658755388E-5</v>
      </c>
      <c r="G336" s="11">
        <v>0</v>
      </c>
      <c r="H336" s="11">
        <v>-31.185000000000002</v>
      </c>
      <c r="I336" s="11">
        <v>0</v>
      </c>
      <c r="J336" s="11">
        <v>0</v>
      </c>
      <c r="K336" s="11">
        <v>-64.800000000000011</v>
      </c>
      <c r="L336" s="11">
        <v>0</v>
      </c>
      <c r="M336" s="11">
        <v>0</v>
      </c>
      <c r="N336" s="11">
        <v>-75.987000000000009</v>
      </c>
      <c r="O336" s="11">
        <v>-162.58500000000001</v>
      </c>
      <c r="P336" s="11">
        <v>-152.56800000000001</v>
      </c>
      <c r="Q336" s="11">
        <v>0</v>
      </c>
      <c r="R336" s="11">
        <v>0</v>
      </c>
      <c r="S336" s="11">
        <v>-487.125</v>
      </c>
    </row>
    <row r="337" spans="2:19" x14ac:dyDescent="0.25">
      <c r="B337" s="2" t="s">
        <v>311</v>
      </c>
      <c r="D337" s="12" t="e">
        <f>VLOOKUP(C337,Sheet1!$A:$B,2,FALSE)</f>
        <v>#N/A</v>
      </c>
      <c r="E337" s="4">
        <v>1077197.2590000001</v>
      </c>
      <c r="F337" s="28">
        <v>7.2108250480787339E-2</v>
      </c>
      <c r="G337" s="4">
        <v>84812.318635042844</v>
      </c>
      <c r="H337" s="4">
        <v>91775.769875012978</v>
      </c>
      <c r="I337" s="4">
        <v>84622.330846297918</v>
      </c>
      <c r="J337" s="4">
        <v>90880.705581486254</v>
      </c>
      <c r="K337" s="4">
        <v>106325.20952841305</v>
      </c>
      <c r="L337" s="4">
        <v>88033.726153504307</v>
      </c>
      <c r="M337" s="4">
        <v>89994.280816910221</v>
      </c>
      <c r="N337" s="4">
        <v>92393.614420116326</v>
      </c>
      <c r="O337" s="4">
        <v>98904.754489677347</v>
      </c>
      <c r="P337" s="4">
        <v>69302.909090094327</v>
      </c>
      <c r="Q337" s="4">
        <v>77680.633030801342</v>
      </c>
      <c r="R337" s="4">
        <v>102471.00653264311</v>
      </c>
      <c r="S337" s="4">
        <v>1077197.2590000001</v>
      </c>
    </row>
    <row r="338" spans="2:19" x14ac:dyDescent="0.25">
      <c r="C338" t="s">
        <v>312</v>
      </c>
      <c r="D338" s="12">
        <f>VLOOKUP(C338,Sheet1!$A:$B,2,FALSE)</f>
        <v>41300005</v>
      </c>
      <c r="E338" s="3">
        <v>27070</v>
      </c>
      <c r="F338" s="29">
        <v>1.8120825356787444E-3</v>
      </c>
      <c r="G338" s="3">
        <v>2100</v>
      </c>
      <c r="H338" s="3">
        <v>3000</v>
      </c>
      <c r="I338" s="3">
        <v>0</v>
      </c>
      <c r="J338" s="3">
        <v>4800</v>
      </c>
      <c r="K338" s="3">
        <v>2400</v>
      </c>
      <c r="L338" s="3">
        <v>2400</v>
      </c>
      <c r="M338" s="3">
        <v>1500</v>
      </c>
      <c r="N338" s="3">
        <v>2700</v>
      </c>
      <c r="O338" s="3">
        <v>2400</v>
      </c>
      <c r="P338" s="3">
        <v>3370</v>
      </c>
      <c r="Q338" s="3">
        <v>2400</v>
      </c>
      <c r="R338" s="3">
        <v>0</v>
      </c>
      <c r="S338" s="3">
        <v>27070</v>
      </c>
    </row>
    <row r="339" spans="2:19" x14ac:dyDescent="0.25">
      <c r="C339" s="12" t="s">
        <v>313</v>
      </c>
      <c r="D339" s="12">
        <f>VLOOKUP(C339,Sheet1!$A:$B,2,FALSE)</f>
        <v>41300091</v>
      </c>
      <c r="E339" s="11">
        <v>305350</v>
      </c>
      <c r="F339" s="23">
        <v>2.0440317778703532E-2</v>
      </c>
      <c r="G339" s="11">
        <v>31515</v>
      </c>
      <c r="H339" s="11">
        <v>22715</v>
      </c>
      <c r="I339" s="11">
        <v>31082.500000000004</v>
      </c>
      <c r="J339" s="11">
        <v>18485</v>
      </c>
      <c r="K339" s="11">
        <v>26105</v>
      </c>
      <c r="L339" s="11">
        <v>32957.5</v>
      </c>
      <c r="M339" s="11">
        <v>26112.499999999996</v>
      </c>
      <c r="N339" s="11">
        <v>22510</v>
      </c>
      <c r="O339" s="11">
        <v>19615</v>
      </c>
      <c r="P339" s="11">
        <v>24320</v>
      </c>
      <c r="Q339" s="11">
        <v>24435</v>
      </c>
      <c r="R339" s="11">
        <v>25497.500000000004</v>
      </c>
      <c r="S339" s="11">
        <v>305350</v>
      </c>
    </row>
    <row r="340" spans="2:19" x14ac:dyDescent="0.25">
      <c r="C340" s="12" t="s">
        <v>314</v>
      </c>
      <c r="D340" s="12">
        <f>VLOOKUP(C340,Sheet1!$A:$B,2,FALSE)</f>
        <v>41301091</v>
      </c>
      <c r="E340" s="11">
        <v>11505</v>
      </c>
      <c r="F340" s="23">
        <v>7.7015181281802573E-4</v>
      </c>
      <c r="G340" s="11">
        <v>650</v>
      </c>
      <c r="H340" s="11">
        <v>1885</v>
      </c>
      <c r="I340" s="11">
        <v>1040</v>
      </c>
      <c r="J340" s="11">
        <v>1300</v>
      </c>
      <c r="K340" s="11">
        <v>520</v>
      </c>
      <c r="L340" s="11">
        <v>845</v>
      </c>
      <c r="M340" s="11">
        <v>0</v>
      </c>
      <c r="N340" s="11">
        <v>0</v>
      </c>
      <c r="O340" s="11">
        <v>0</v>
      </c>
      <c r="P340" s="11">
        <v>1365</v>
      </c>
      <c r="Q340" s="11">
        <v>2080</v>
      </c>
      <c r="R340" s="11">
        <v>1820</v>
      </c>
      <c r="S340" s="11">
        <v>11505</v>
      </c>
    </row>
    <row r="341" spans="2:19" x14ac:dyDescent="0.25">
      <c r="C341" s="12" t="s">
        <v>315</v>
      </c>
      <c r="D341" s="12">
        <f>VLOOKUP(C341,Sheet1!$A:$B,2,FALSE)</f>
        <v>41301092</v>
      </c>
      <c r="E341" s="11">
        <v>60360.479999999996</v>
      </c>
      <c r="F341" s="23">
        <v>4.0405678482891075E-3</v>
      </c>
      <c r="G341" s="11">
        <v>4760</v>
      </c>
      <c r="H341" s="11">
        <v>4927.5</v>
      </c>
      <c r="I341" s="11">
        <v>4207.5</v>
      </c>
      <c r="J341" s="11">
        <v>5677.5</v>
      </c>
      <c r="K341" s="11">
        <v>4420</v>
      </c>
      <c r="L341" s="11">
        <v>4492.5</v>
      </c>
      <c r="M341" s="11">
        <v>4902.5</v>
      </c>
      <c r="N341" s="11">
        <v>5610</v>
      </c>
      <c r="O341" s="11">
        <v>4570</v>
      </c>
      <c r="P341" s="11">
        <v>8932.5</v>
      </c>
      <c r="Q341" s="11">
        <v>5167.9799999999987</v>
      </c>
      <c r="R341" s="11">
        <v>2692.5</v>
      </c>
      <c r="S341" s="11">
        <v>60360.479999999996</v>
      </c>
    </row>
    <row r="342" spans="2:19" x14ac:dyDescent="0.25">
      <c r="B342" s="2" t="s">
        <v>316</v>
      </c>
      <c r="D342" s="12" t="e">
        <f>VLOOKUP(C342,Sheet1!$A:$B,2,FALSE)</f>
        <v>#N/A</v>
      </c>
      <c r="E342" s="4">
        <v>404285.48</v>
      </c>
      <c r="F342" s="28">
        <v>2.7063119975489408E-2</v>
      </c>
      <c r="G342" s="4">
        <v>39025</v>
      </c>
      <c r="H342" s="4">
        <v>32527.5</v>
      </c>
      <c r="I342" s="4">
        <v>36330</v>
      </c>
      <c r="J342" s="4">
        <v>30262.5</v>
      </c>
      <c r="K342" s="4">
        <v>33445</v>
      </c>
      <c r="L342" s="4">
        <v>40695</v>
      </c>
      <c r="M342" s="4">
        <v>32515</v>
      </c>
      <c r="N342" s="4">
        <v>30820</v>
      </c>
      <c r="O342" s="4">
        <v>26585</v>
      </c>
      <c r="P342" s="4">
        <v>37987.5</v>
      </c>
      <c r="Q342" s="4">
        <v>34082.979999999996</v>
      </c>
      <c r="R342" s="4">
        <v>30010</v>
      </c>
      <c r="S342" s="4">
        <v>404285.48</v>
      </c>
    </row>
    <row r="343" spans="2:19" x14ac:dyDescent="0.25">
      <c r="C343" s="12" t="s">
        <v>317</v>
      </c>
      <c r="D343" s="12">
        <f>VLOOKUP(C343,Sheet1!$A:$B,2,FALSE)</f>
        <v>41320381</v>
      </c>
      <c r="E343" s="11">
        <v>14071.349999999999</v>
      </c>
      <c r="F343" s="23">
        <v>9.4194486843084959E-4</v>
      </c>
      <c r="G343" s="11">
        <v>450</v>
      </c>
      <c r="H343" s="11">
        <v>1348.5</v>
      </c>
      <c r="I343" s="11">
        <v>450</v>
      </c>
      <c r="J343" s="11">
        <v>2194.17</v>
      </c>
      <c r="K343" s="11">
        <v>667.18</v>
      </c>
      <c r="L343" s="11">
        <v>450</v>
      </c>
      <c r="M343" s="11">
        <v>2530</v>
      </c>
      <c r="N343" s="11">
        <v>1368</v>
      </c>
      <c r="O343" s="11">
        <v>450</v>
      </c>
      <c r="P343" s="11">
        <v>2263.5</v>
      </c>
      <c r="Q343" s="11">
        <v>450</v>
      </c>
      <c r="R343" s="11">
        <v>1450</v>
      </c>
      <c r="S343" s="11">
        <v>14071.35</v>
      </c>
    </row>
    <row r="344" spans="2:19" x14ac:dyDescent="0.25">
      <c r="C344" t="s">
        <v>318</v>
      </c>
      <c r="D344" s="12">
        <f>VLOOKUP(C344,Sheet1!$A:$B,2,FALSE)</f>
        <v>41321344</v>
      </c>
      <c r="E344" s="3">
        <v>41616.520000000004</v>
      </c>
      <c r="F344" s="29">
        <v>2.7858355776773252E-3</v>
      </c>
      <c r="G344" s="3">
        <v>3742.0199999999995</v>
      </c>
      <c r="H344" s="3">
        <v>3653.4500000000003</v>
      </c>
      <c r="I344" s="3">
        <v>2694.05</v>
      </c>
      <c r="J344" s="3">
        <v>2562.29</v>
      </c>
      <c r="K344" s="3">
        <v>3753.92</v>
      </c>
      <c r="L344" s="3">
        <v>4151.28</v>
      </c>
      <c r="M344" s="3">
        <v>4663.08</v>
      </c>
      <c r="N344" s="3">
        <v>3105.94</v>
      </c>
      <c r="O344" s="3">
        <v>3745.6000000000004</v>
      </c>
      <c r="P344" s="3">
        <v>3972.8500000000004</v>
      </c>
      <c r="Q344" s="3">
        <v>2794.78</v>
      </c>
      <c r="R344" s="3">
        <v>2777.26</v>
      </c>
      <c r="S344" s="3">
        <v>41616.520000000004</v>
      </c>
    </row>
    <row r="345" spans="2:19" x14ac:dyDescent="0.25">
      <c r="C345" s="12" t="s">
        <v>319</v>
      </c>
      <c r="D345" s="12">
        <f>VLOOKUP(C345,Sheet1!$A:$B,2,FALSE)</f>
        <v>41322381</v>
      </c>
      <c r="E345" s="11">
        <v>67294.239999999991</v>
      </c>
      <c r="F345" s="23">
        <v>4.5047180293968959E-3</v>
      </c>
      <c r="G345" s="11">
        <v>13875</v>
      </c>
      <c r="H345" s="11">
        <v>10000</v>
      </c>
      <c r="I345" s="11">
        <v>5742.74</v>
      </c>
      <c r="J345" s="11">
        <v>7187</v>
      </c>
      <c r="K345" s="11">
        <v>2750</v>
      </c>
      <c r="L345" s="11">
        <v>17082.5</v>
      </c>
      <c r="M345" s="11">
        <v>0</v>
      </c>
      <c r="N345" s="11">
        <v>0</v>
      </c>
      <c r="O345" s="11">
        <v>5344.5</v>
      </c>
      <c r="P345" s="11">
        <v>0</v>
      </c>
      <c r="Q345" s="11">
        <v>312.5</v>
      </c>
      <c r="R345" s="11">
        <v>5000</v>
      </c>
      <c r="S345" s="11">
        <v>67294.239999999991</v>
      </c>
    </row>
    <row r="346" spans="2:19" x14ac:dyDescent="0.25">
      <c r="C346" t="s">
        <v>320</v>
      </c>
      <c r="D346" s="12">
        <f>VLOOKUP(C346,Sheet1!$A:$B,2,FALSE)</f>
        <v>41323381</v>
      </c>
      <c r="E346" s="3">
        <v>942.81999999999994</v>
      </c>
      <c r="F346" s="29">
        <v>6.3112953686318205E-5</v>
      </c>
      <c r="G346" s="3">
        <v>314.27999999999997</v>
      </c>
      <c r="H346" s="3">
        <v>314.27999999999997</v>
      </c>
      <c r="I346" s="3">
        <v>314.27999999999997</v>
      </c>
      <c r="J346" s="3">
        <v>0</v>
      </c>
      <c r="K346" s="3">
        <v>0</v>
      </c>
      <c r="L346" s="3">
        <v>0</v>
      </c>
      <c r="M346" s="3">
        <v>0</v>
      </c>
      <c r="N346" s="3">
        <v>-628.55999999999995</v>
      </c>
      <c r="O346" s="3">
        <v>0</v>
      </c>
      <c r="P346" s="3">
        <v>0</v>
      </c>
      <c r="Q346" s="3">
        <v>314.27</v>
      </c>
      <c r="R346" s="3">
        <v>314.27</v>
      </c>
      <c r="S346" s="3">
        <v>942.81999999999994</v>
      </c>
    </row>
    <row r="347" spans="2:19" x14ac:dyDescent="0.25">
      <c r="C347" s="12" t="s">
        <v>321</v>
      </c>
      <c r="D347" s="12">
        <f>VLOOKUP(C347,Sheet1!$A:$B,2,FALSE)</f>
        <v>41324472</v>
      </c>
      <c r="E347" s="11">
        <v>187746.36999999997</v>
      </c>
      <c r="F347" s="23">
        <v>1.2567858079574426E-2</v>
      </c>
      <c r="G347" s="11">
        <v>13695.45</v>
      </c>
      <c r="H347" s="11">
        <v>21983.85</v>
      </c>
      <c r="I347" s="11">
        <v>16290.849999999999</v>
      </c>
      <c r="J347" s="11">
        <v>14822.86</v>
      </c>
      <c r="K347" s="11">
        <v>14820.9</v>
      </c>
      <c r="L347" s="11">
        <v>14556</v>
      </c>
      <c r="M347" s="11">
        <v>15190.16</v>
      </c>
      <c r="N347" s="11">
        <v>13899.46</v>
      </c>
      <c r="O347" s="11">
        <v>13788.05</v>
      </c>
      <c r="P347" s="11">
        <v>16595.55</v>
      </c>
      <c r="Q347" s="11">
        <v>14556.79</v>
      </c>
      <c r="R347" s="11">
        <v>17546.45</v>
      </c>
      <c r="S347" s="11">
        <v>187746.37</v>
      </c>
    </row>
    <row r="348" spans="2:19" x14ac:dyDescent="0.25">
      <c r="C348" t="s">
        <v>322</v>
      </c>
      <c r="D348" s="12">
        <f>VLOOKUP(C348,Sheet1!$A:$B,2,FALSE)</f>
        <v>41327381</v>
      </c>
      <c r="E348" s="3">
        <v>204.67000000000002</v>
      </c>
      <c r="F348" s="29">
        <v>1.3700736334590641E-5</v>
      </c>
      <c r="G348" s="3">
        <v>78.89</v>
      </c>
      <c r="H348" s="3">
        <v>0</v>
      </c>
      <c r="I348" s="3">
        <v>0</v>
      </c>
      <c r="J348" s="3">
        <v>105.78</v>
      </c>
      <c r="K348" s="3">
        <v>20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204.67000000000002</v>
      </c>
    </row>
    <row r="349" spans="2:19" x14ac:dyDescent="0.25">
      <c r="C349" t="s">
        <v>323</v>
      </c>
      <c r="D349" s="12">
        <f>VLOOKUP(C349,Sheet1!$A:$B,2,FALSE)</f>
        <v>41328321</v>
      </c>
      <c r="E349" s="3">
        <v>82876.3</v>
      </c>
      <c r="F349" s="29">
        <v>5.5477907592047411E-3</v>
      </c>
      <c r="G349" s="3">
        <v>7311.3900000000012</v>
      </c>
      <c r="H349" s="3">
        <v>7039.8399999999992</v>
      </c>
      <c r="I349" s="3">
        <v>6427.29</v>
      </c>
      <c r="J349" s="3">
        <v>8501.76</v>
      </c>
      <c r="K349" s="3">
        <v>7620.21</v>
      </c>
      <c r="L349" s="3">
        <v>6663.34</v>
      </c>
      <c r="M349" s="3">
        <v>6620.68</v>
      </c>
      <c r="N349" s="3">
        <v>6283.32</v>
      </c>
      <c r="O349" s="3">
        <v>6732.73</v>
      </c>
      <c r="P349" s="3">
        <v>6491.96</v>
      </c>
      <c r="Q349" s="3">
        <v>4906.62</v>
      </c>
      <c r="R349" s="3">
        <v>8277.16</v>
      </c>
      <c r="S349" s="3">
        <v>82876.3</v>
      </c>
    </row>
    <row r="350" spans="2:19" s="12" customFormat="1" x14ac:dyDescent="0.25">
      <c r="B350" s="13"/>
      <c r="C350" s="12" t="s">
        <v>324</v>
      </c>
      <c r="D350" s="12">
        <f>VLOOKUP(C350,Sheet1!$A:$B,2,FALSE)</f>
        <v>41334031</v>
      </c>
      <c r="E350" s="11">
        <v>106698.36000000002</v>
      </c>
      <c r="F350" s="23">
        <v>7.1424541832864263E-3</v>
      </c>
      <c r="G350" s="11">
        <v>7496.8900000000012</v>
      </c>
      <c r="H350" s="11">
        <v>9278.3700000000008</v>
      </c>
      <c r="I350" s="11">
        <v>7129.15</v>
      </c>
      <c r="J350" s="11">
        <v>7983.78</v>
      </c>
      <c r="K350" s="11">
        <v>9463.7900000000009</v>
      </c>
      <c r="L350" s="11">
        <v>7754.21</v>
      </c>
      <c r="M350" s="11">
        <v>8913.99</v>
      </c>
      <c r="N350" s="11">
        <v>9571.19</v>
      </c>
      <c r="O350" s="11">
        <v>9564.2599999999984</v>
      </c>
      <c r="P350" s="11">
        <v>8098.88</v>
      </c>
      <c r="Q350" s="11">
        <v>11230.47</v>
      </c>
      <c r="R350" s="11">
        <v>10213.380000000001</v>
      </c>
      <c r="S350" s="11">
        <v>106698.36</v>
      </c>
    </row>
    <row r="351" spans="2:19" s="12" customFormat="1" x14ac:dyDescent="0.25">
      <c r="B351" s="13"/>
      <c r="C351" s="12" t="s">
        <v>325</v>
      </c>
      <c r="D351" s="12">
        <f>VLOOKUP(C351,Sheet1!$A:$B,2,FALSE)</f>
        <v>41334032</v>
      </c>
      <c r="E351" s="11">
        <v>10694.8</v>
      </c>
      <c r="F351" s="23">
        <v>7.1591652392231388E-4</v>
      </c>
      <c r="G351" s="11">
        <v>602.5</v>
      </c>
      <c r="H351" s="11">
        <v>789.25</v>
      </c>
      <c r="I351" s="11">
        <v>660.25</v>
      </c>
      <c r="J351" s="11">
        <v>552.5</v>
      </c>
      <c r="K351" s="11">
        <v>501.50000000000006</v>
      </c>
      <c r="L351" s="11">
        <v>1417.25</v>
      </c>
      <c r="M351" s="11">
        <v>0</v>
      </c>
      <c r="N351" s="11">
        <v>2052.0500000000002</v>
      </c>
      <c r="O351" s="11">
        <v>871.75</v>
      </c>
      <c r="P351" s="11">
        <v>1039.75</v>
      </c>
      <c r="Q351" s="11">
        <v>1732.25</v>
      </c>
      <c r="R351" s="11">
        <v>475.75</v>
      </c>
      <c r="S351" s="11">
        <v>10694.8</v>
      </c>
    </row>
    <row r="352" spans="2:19" x14ac:dyDescent="0.25">
      <c r="C352" s="12" t="s">
        <v>326</v>
      </c>
      <c r="D352" s="12">
        <f>VLOOKUP(C352,Sheet1!$A:$B,2,FALSE)</f>
        <v>41342001</v>
      </c>
      <c r="E352" s="11">
        <v>275</v>
      </c>
      <c r="F352" s="23">
        <v>1.8408670015207047E-5</v>
      </c>
      <c r="G352" s="11">
        <v>0</v>
      </c>
      <c r="H352" s="11">
        <v>0</v>
      </c>
      <c r="I352" s="11">
        <v>0</v>
      </c>
      <c r="J352" s="11">
        <v>75</v>
      </c>
      <c r="K352" s="11">
        <v>0</v>
      </c>
      <c r="L352" s="11">
        <v>100</v>
      </c>
      <c r="M352" s="11">
        <v>0</v>
      </c>
      <c r="N352" s="11">
        <v>0</v>
      </c>
      <c r="O352" s="11">
        <v>0</v>
      </c>
      <c r="P352" s="11">
        <v>0</v>
      </c>
      <c r="Q352" s="11">
        <v>100</v>
      </c>
      <c r="R352" s="11">
        <v>0</v>
      </c>
      <c r="S352" s="11">
        <v>275</v>
      </c>
    </row>
    <row r="353" spans="2:19" x14ac:dyDescent="0.25">
      <c r="C353" t="s">
        <v>755</v>
      </c>
      <c r="D353" s="12">
        <f>VLOOKUP(C353,Sheet1!$A:$B,2,FALSE)</f>
        <v>41342472</v>
      </c>
      <c r="E353" s="3">
        <v>50</v>
      </c>
      <c r="F353" s="29">
        <v>3.3470309118558267E-6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50</v>
      </c>
      <c r="S353" s="3">
        <v>50</v>
      </c>
    </row>
    <row r="354" spans="2:19" x14ac:dyDescent="0.25">
      <c r="C354" s="12" t="s">
        <v>724</v>
      </c>
      <c r="D354" s="12">
        <f>VLOOKUP(C354,Sheet1!$A:$B,2,FALSE)</f>
        <v>41342471</v>
      </c>
      <c r="E354" s="11">
        <v>216000</v>
      </c>
      <c r="F354" s="23">
        <v>1.4459173539217171E-2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216000</v>
      </c>
      <c r="Q354" s="11">
        <v>0</v>
      </c>
      <c r="R354" s="11">
        <v>0</v>
      </c>
      <c r="S354" s="11">
        <v>216000</v>
      </c>
    </row>
    <row r="355" spans="2:19" s="12" customFormat="1" x14ac:dyDescent="0.25">
      <c r="B355" s="13"/>
      <c r="C355" s="12" t="s">
        <v>327</v>
      </c>
      <c r="D355" s="12">
        <f>VLOOKUP(C355,Sheet1!$A:$B,2,FALSE)</f>
        <v>41342011</v>
      </c>
      <c r="E355" s="11">
        <v>650</v>
      </c>
      <c r="F355" s="23">
        <v>4.3511401854125745E-5</v>
      </c>
      <c r="G355" s="11">
        <v>0</v>
      </c>
      <c r="H355" s="11">
        <v>150</v>
      </c>
      <c r="I355" s="11">
        <v>0</v>
      </c>
      <c r="J355" s="11">
        <v>100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300</v>
      </c>
      <c r="R355" s="11">
        <v>100</v>
      </c>
      <c r="S355" s="11">
        <v>650</v>
      </c>
    </row>
    <row r="356" spans="2:19" x14ac:dyDescent="0.25">
      <c r="C356" s="12" t="s">
        <v>328</v>
      </c>
      <c r="D356" s="12">
        <f>VLOOKUP(C356,Sheet1!$A:$B,2,FALSE)</f>
        <v>41342021</v>
      </c>
      <c r="E356" s="11">
        <v>150</v>
      </c>
      <c r="F356" s="23">
        <v>1.004109273556748E-5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100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50</v>
      </c>
      <c r="S356" s="11">
        <v>150</v>
      </c>
    </row>
    <row r="357" spans="2:19" x14ac:dyDescent="0.25">
      <c r="C357" s="12" t="s">
        <v>329</v>
      </c>
      <c r="D357" s="12">
        <f>VLOOKUP(C357,Sheet1!$A:$B,2,FALSE)</f>
        <v>41342091</v>
      </c>
      <c r="E357" s="11">
        <v>3600</v>
      </c>
      <c r="F357" s="23">
        <v>2.4098622565361951E-4</v>
      </c>
      <c r="G357" s="11">
        <v>0</v>
      </c>
      <c r="H357" s="11">
        <v>375</v>
      </c>
      <c r="I357" s="11">
        <v>0</v>
      </c>
      <c r="J357" s="11">
        <v>525</v>
      </c>
      <c r="K357" s="11">
        <v>0</v>
      </c>
      <c r="L357" s="11">
        <v>450</v>
      </c>
      <c r="M357" s="11">
        <v>650</v>
      </c>
      <c r="N357" s="11">
        <v>0</v>
      </c>
      <c r="O357" s="11">
        <v>0</v>
      </c>
      <c r="P357" s="11">
        <v>600</v>
      </c>
      <c r="Q357" s="11">
        <v>525</v>
      </c>
      <c r="R357" s="11">
        <v>475</v>
      </c>
      <c r="S357" s="11">
        <v>3600</v>
      </c>
    </row>
    <row r="358" spans="2:19" x14ac:dyDescent="0.25">
      <c r="C358" s="12" t="s">
        <v>330</v>
      </c>
      <c r="D358" s="12">
        <f>VLOOKUP(C358,Sheet1!$A:$B,2,FALSE)</f>
        <v>41342351</v>
      </c>
      <c r="E358" s="11">
        <v>1625</v>
      </c>
      <c r="F358" s="23">
        <v>1.0877850463531436E-4</v>
      </c>
      <c r="G358" s="11">
        <v>0</v>
      </c>
      <c r="H358" s="11">
        <v>100</v>
      </c>
      <c r="I358" s="11">
        <v>0</v>
      </c>
      <c r="J358" s="11">
        <v>100</v>
      </c>
      <c r="K358" s="11">
        <v>0</v>
      </c>
      <c r="L358" s="11">
        <v>150</v>
      </c>
      <c r="M358" s="11">
        <v>0</v>
      </c>
      <c r="N358" s="11">
        <v>0</v>
      </c>
      <c r="O358" s="11">
        <v>0</v>
      </c>
      <c r="P358" s="11">
        <v>250</v>
      </c>
      <c r="Q358" s="11">
        <v>775</v>
      </c>
      <c r="R358" s="11">
        <v>250</v>
      </c>
      <c r="S358" s="11">
        <v>1625</v>
      </c>
    </row>
    <row r="359" spans="2:19" x14ac:dyDescent="0.25">
      <c r="C359" s="12" t="s">
        <v>331</v>
      </c>
      <c r="D359" s="12">
        <f>VLOOKUP(C359,Sheet1!$A:$B,2,FALSE)</f>
        <v>41342381</v>
      </c>
      <c r="E359" s="11">
        <v>18744.66</v>
      </c>
      <c r="F359" s="23">
        <v>1.2547791290445488E-3</v>
      </c>
      <c r="G359" s="11">
        <v>1250</v>
      </c>
      <c r="H359" s="11">
        <v>1575</v>
      </c>
      <c r="I359" s="11">
        <v>1250</v>
      </c>
      <c r="J359" s="11">
        <v>1650</v>
      </c>
      <c r="K359" s="11">
        <v>1498</v>
      </c>
      <c r="L359" s="11">
        <v>1939</v>
      </c>
      <c r="M359" s="11">
        <v>1250</v>
      </c>
      <c r="N359" s="11">
        <v>1250</v>
      </c>
      <c r="O359" s="11">
        <v>1250</v>
      </c>
      <c r="P359" s="11">
        <v>1694.66</v>
      </c>
      <c r="Q359" s="11">
        <v>2489</v>
      </c>
      <c r="R359" s="11">
        <v>1649</v>
      </c>
      <c r="S359" s="11">
        <v>18744.66</v>
      </c>
    </row>
    <row r="360" spans="2:19" x14ac:dyDescent="0.25">
      <c r="C360" t="s">
        <v>332</v>
      </c>
      <c r="D360" s="12">
        <f>VLOOKUP(C360,Sheet1!$A:$B,2,FALSE)</f>
        <v>41342475</v>
      </c>
      <c r="E360" s="3">
        <v>1000</v>
      </c>
      <c r="F360" s="29">
        <v>6.6940618237116536E-5</v>
      </c>
      <c r="G360" s="3">
        <v>0</v>
      </c>
      <c r="H360" s="3">
        <v>225</v>
      </c>
      <c r="I360" s="3">
        <v>0</v>
      </c>
      <c r="J360" s="3">
        <v>100.00000000000001</v>
      </c>
      <c r="K360" s="3">
        <v>0</v>
      </c>
      <c r="L360" s="3">
        <v>200.00000000000003</v>
      </c>
      <c r="M360" s="3">
        <v>0</v>
      </c>
      <c r="N360" s="3">
        <v>0</v>
      </c>
      <c r="O360" s="3">
        <v>0</v>
      </c>
      <c r="P360" s="3">
        <v>0</v>
      </c>
      <c r="Q360" s="3">
        <v>300</v>
      </c>
      <c r="R360" s="3">
        <v>175</v>
      </c>
      <c r="S360" s="3">
        <v>1000</v>
      </c>
    </row>
    <row r="361" spans="2:19" x14ac:dyDescent="0.25">
      <c r="C361" t="s">
        <v>725</v>
      </c>
      <c r="D361" s="12">
        <f>VLOOKUP(C361,Sheet1!$A:$B,2,FALSE)</f>
        <v>41365002</v>
      </c>
      <c r="E361" s="3">
        <v>27.089999999999996</v>
      </c>
      <c r="F361" s="29">
        <v>1.8134213480434867E-6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27.089999999999996</v>
      </c>
      <c r="Q361" s="3">
        <v>0</v>
      </c>
      <c r="R361" s="3">
        <v>0</v>
      </c>
      <c r="S361" s="3">
        <v>27.089999999999996</v>
      </c>
    </row>
    <row r="362" spans="2:19" s="12" customFormat="1" x14ac:dyDescent="0.25">
      <c r="B362" s="13"/>
      <c r="C362" s="12" t="s">
        <v>333</v>
      </c>
      <c r="D362" s="12">
        <f>VLOOKUP(C362,Sheet1!$A:$B,2,FALSE)</f>
        <v>41365001</v>
      </c>
      <c r="E362" s="11">
        <v>84289.294999999998</v>
      </c>
      <c r="F362" s="23">
        <v>5.6423775180706954E-3</v>
      </c>
      <c r="G362" s="11">
        <v>7022.3649999999998</v>
      </c>
      <c r="H362" s="11">
        <v>7023.3950000000004</v>
      </c>
      <c r="I362" s="11">
        <v>7009.1549999999997</v>
      </c>
      <c r="J362" s="11">
        <v>7022.415</v>
      </c>
      <c r="K362" s="11">
        <v>7027.5450000000001</v>
      </c>
      <c r="L362" s="11">
        <v>7025.3850000000002</v>
      </c>
      <c r="M362" s="11">
        <v>7021.415</v>
      </c>
      <c r="N362" s="11">
        <v>7025.8849999999993</v>
      </c>
      <c r="O362" s="11">
        <v>7024.78</v>
      </c>
      <c r="P362" s="11">
        <v>7037.8549999999996</v>
      </c>
      <c r="Q362" s="11">
        <v>7027.6849999999995</v>
      </c>
      <c r="R362" s="11">
        <v>7021.415</v>
      </c>
      <c r="S362" s="11">
        <v>84289.294999999998</v>
      </c>
    </row>
    <row r="363" spans="2:19" s="12" customFormat="1" x14ac:dyDescent="0.25">
      <c r="B363" s="13"/>
      <c r="C363" s="12" t="s">
        <v>713</v>
      </c>
      <c r="D363" s="12">
        <f>VLOOKUP(C363,Sheet1!$A:$B,2,FALSE)</f>
        <v>41365098</v>
      </c>
      <c r="E363" s="11">
        <v>32198.6</v>
      </c>
      <c r="F363" s="23">
        <v>2.1553941903696204E-3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7500</v>
      </c>
      <c r="P363" s="11">
        <v>24698.6</v>
      </c>
      <c r="Q363" s="11">
        <v>0</v>
      </c>
      <c r="R363" s="11">
        <v>0</v>
      </c>
      <c r="S363" s="11">
        <v>32198.6</v>
      </c>
    </row>
    <row r="364" spans="2:19" s="12" customFormat="1" x14ac:dyDescent="0.25">
      <c r="B364" s="13"/>
      <c r="C364" s="12" t="s">
        <v>334</v>
      </c>
      <c r="D364" s="12">
        <f>VLOOKUP(C364,Sheet1!$A:$B,2,FALSE)</f>
        <v>41365011</v>
      </c>
      <c r="E364" s="11">
        <v>1322.2599999999998</v>
      </c>
      <c r="F364" s="23">
        <v>8.8512901870209693E-5</v>
      </c>
      <c r="G364" s="11">
        <v>75.959999999999994</v>
      </c>
      <c r="H364" s="11">
        <v>78.06</v>
      </c>
      <c r="I364" s="11">
        <v>49.63</v>
      </c>
      <c r="J364" s="11">
        <v>76.099999999999994</v>
      </c>
      <c r="K364" s="11">
        <v>86.38</v>
      </c>
      <c r="L364" s="11">
        <v>82.09</v>
      </c>
      <c r="M364" s="11">
        <v>74.13</v>
      </c>
      <c r="N364" s="11">
        <v>85.83</v>
      </c>
      <c r="O364" s="11">
        <v>96.58</v>
      </c>
      <c r="P364" s="11">
        <v>96.73</v>
      </c>
      <c r="Q364" s="11">
        <v>86.64</v>
      </c>
      <c r="R364" s="11">
        <v>434.13</v>
      </c>
      <c r="S364" s="11">
        <v>1322.2600000000002</v>
      </c>
    </row>
    <row r="365" spans="2:19" x14ac:dyDescent="0.25">
      <c r="C365" s="12" t="s">
        <v>335</v>
      </c>
      <c r="D365" s="12">
        <f>VLOOKUP(C365,Sheet1!$A:$B,2,FALSE)</f>
        <v>41365019</v>
      </c>
      <c r="E365" s="11">
        <v>6208.23</v>
      </c>
      <c r="F365" s="23">
        <v>4.1558275435821392E-4</v>
      </c>
      <c r="G365" s="11">
        <v>1614.81</v>
      </c>
      <c r="H365" s="11">
        <v>0</v>
      </c>
      <c r="I365" s="11">
        <v>1478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1573.42</v>
      </c>
      <c r="R365" s="11">
        <v>1542</v>
      </c>
      <c r="S365" s="11">
        <v>6208.23</v>
      </c>
    </row>
    <row r="366" spans="2:19" x14ac:dyDescent="0.25">
      <c r="C366" s="12" t="s">
        <v>336</v>
      </c>
      <c r="D366" s="12">
        <f>VLOOKUP(C366,Sheet1!$A:$B,2,FALSE)</f>
        <v>41365021</v>
      </c>
      <c r="E366" s="11">
        <v>31673.85</v>
      </c>
      <c r="F366" s="23">
        <v>2.1202671009496934E-3</v>
      </c>
      <c r="G366" s="11">
        <v>4853.83</v>
      </c>
      <c r="H366" s="11">
        <v>2455.9299999999998</v>
      </c>
      <c r="I366" s="11">
        <v>2907.5</v>
      </c>
      <c r="J366" s="11">
        <v>2453.9699999999998</v>
      </c>
      <c r="K366" s="11">
        <v>2464.25</v>
      </c>
      <c r="L366" s="11">
        <v>2939.96</v>
      </c>
      <c r="M366" s="11">
        <v>2452</v>
      </c>
      <c r="N366" s="11">
        <v>2458.21</v>
      </c>
      <c r="O366" s="11">
        <v>2935.96</v>
      </c>
      <c r="P366" s="11">
        <v>2707.08</v>
      </c>
      <c r="Q366" s="11">
        <v>2488.8200000000002</v>
      </c>
      <c r="R366" s="11">
        <v>556.34</v>
      </c>
      <c r="S366" s="11">
        <v>31673.849999999995</v>
      </c>
    </row>
    <row r="367" spans="2:19" s="12" customFormat="1" x14ac:dyDescent="0.25">
      <c r="B367" s="13"/>
      <c r="C367" s="12" t="s">
        <v>337</v>
      </c>
      <c r="D367" s="12">
        <f>VLOOKUP(C367,Sheet1!$A:$B,2,FALSE)</f>
        <v>41365031</v>
      </c>
      <c r="E367" s="11">
        <v>8061.24</v>
      </c>
      <c r="F367" s="23">
        <v>5.3962438935777329E-4</v>
      </c>
      <c r="G367" s="11">
        <v>136.21</v>
      </c>
      <c r="H367" s="11">
        <v>208.31</v>
      </c>
      <c r="I367" s="11">
        <v>219.87999999999997</v>
      </c>
      <c r="J367" s="11">
        <v>727.73</v>
      </c>
      <c r="K367" s="11">
        <v>759.01</v>
      </c>
      <c r="L367" s="11">
        <v>1047.72</v>
      </c>
      <c r="M367" s="11">
        <v>732.76</v>
      </c>
      <c r="N367" s="11">
        <v>776.45</v>
      </c>
      <c r="O367" s="11">
        <v>809.2</v>
      </c>
      <c r="P367" s="11">
        <v>1184.73</v>
      </c>
      <c r="Q367" s="11">
        <v>742.84</v>
      </c>
      <c r="R367" s="11">
        <v>716.4</v>
      </c>
      <c r="S367" s="11">
        <v>8061.24</v>
      </c>
    </row>
    <row r="368" spans="2:19" s="12" customFormat="1" x14ac:dyDescent="0.25">
      <c r="B368" s="13"/>
      <c r="C368" s="12" t="s">
        <v>338</v>
      </c>
      <c r="D368" s="12">
        <f>VLOOKUP(C368,Sheet1!$A:$B,2,FALSE)</f>
        <v>41365032</v>
      </c>
      <c r="E368" s="11">
        <v>13272.59</v>
      </c>
      <c r="F368" s="23">
        <v>8.8847538020777055E-4</v>
      </c>
      <c r="G368" s="11">
        <v>400</v>
      </c>
      <c r="H368" s="11">
        <v>1946.53</v>
      </c>
      <c r="I368" s="11">
        <v>1173.26</v>
      </c>
      <c r="J368" s="11">
        <v>1173.26</v>
      </c>
      <c r="K368" s="11">
        <v>1173.26</v>
      </c>
      <c r="L368" s="11">
        <v>1173.26</v>
      </c>
      <c r="M368" s="11">
        <v>773.26</v>
      </c>
      <c r="N368" s="11">
        <v>800</v>
      </c>
      <c r="O368" s="11">
        <v>1173.26</v>
      </c>
      <c r="P368" s="11">
        <v>1173.26</v>
      </c>
      <c r="Q368" s="11">
        <v>1156.6199999999999</v>
      </c>
      <c r="R368" s="11">
        <v>1156.6199999999999</v>
      </c>
      <c r="S368" s="11">
        <v>13272.59</v>
      </c>
    </row>
    <row r="369" spans="2:19" s="12" customFormat="1" x14ac:dyDescent="0.25">
      <c r="B369" s="13"/>
      <c r="C369" s="12" t="s">
        <v>339</v>
      </c>
      <c r="D369" s="12">
        <f>VLOOKUP(C369,Sheet1!$A:$B,2,FALSE)</f>
        <v>41365041</v>
      </c>
      <c r="E369" s="11">
        <v>434.2299999999999</v>
      </c>
      <c r="F369" s="23">
        <v>2.9067624657103107E-5</v>
      </c>
      <c r="G369" s="11">
        <v>33.33</v>
      </c>
      <c r="H369" s="11">
        <v>35.43</v>
      </c>
      <c r="I369" s="11">
        <v>6.9999999999999991</v>
      </c>
      <c r="J369" s="11">
        <v>33.47</v>
      </c>
      <c r="K369" s="11">
        <v>43.75</v>
      </c>
      <c r="L369" s="11">
        <v>39.46</v>
      </c>
      <c r="M369" s="11">
        <v>31.5</v>
      </c>
      <c r="N369" s="11">
        <v>37.71</v>
      </c>
      <c r="O369" s="11">
        <v>42.460000000000008</v>
      </c>
      <c r="P369" s="11">
        <v>54.61</v>
      </c>
      <c r="Q369" s="11">
        <v>44.01</v>
      </c>
      <c r="R369" s="11">
        <v>31.5</v>
      </c>
      <c r="S369" s="11">
        <v>434.23</v>
      </c>
    </row>
    <row r="370" spans="2:19" x14ac:dyDescent="0.25">
      <c r="C370" t="s">
        <v>340</v>
      </c>
      <c r="D370" s="12">
        <f>VLOOKUP(C370,Sheet1!$A:$B,2,FALSE)</f>
        <v>41365051</v>
      </c>
      <c r="E370" s="3">
        <v>1210</v>
      </c>
      <c r="F370" s="29">
        <v>8.0998148066910999E-5</v>
      </c>
      <c r="G370" s="3">
        <v>0</v>
      </c>
      <c r="H370" s="3">
        <v>310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800</v>
      </c>
      <c r="O370" s="3">
        <v>0</v>
      </c>
      <c r="P370" s="3">
        <v>0</v>
      </c>
      <c r="Q370" s="3">
        <v>100</v>
      </c>
      <c r="R370" s="3">
        <v>0</v>
      </c>
      <c r="S370" s="3">
        <v>1210</v>
      </c>
    </row>
    <row r="371" spans="2:19" s="12" customFormat="1" x14ac:dyDescent="0.25">
      <c r="B371" s="13"/>
      <c r="C371" s="12" t="s">
        <v>341</v>
      </c>
      <c r="D371" s="12">
        <f>VLOOKUP(C371,Sheet1!$A:$B,2,FALSE)</f>
        <v>41365061</v>
      </c>
      <c r="E371" s="11">
        <v>662.19999999999993</v>
      </c>
      <c r="F371" s="23">
        <v>4.432807739661856E-5</v>
      </c>
      <c r="G371" s="11">
        <v>51.64</v>
      </c>
      <c r="H371" s="11">
        <v>53.74</v>
      </c>
      <c r="I371" s="11">
        <v>25.31</v>
      </c>
      <c r="J371" s="11">
        <v>51.78</v>
      </c>
      <c r="K371" s="11">
        <v>62.059999999999995</v>
      </c>
      <c r="L371" s="11">
        <v>57.77</v>
      </c>
      <c r="M371" s="11">
        <v>49.81</v>
      </c>
      <c r="N371" s="11">
        <v>58.77</v>
      </c>
      <c r="O371" s="11">
        <v>63.52</v>
      </c>
      <c r="P371" s="11">
        <v>75.67</v>
      </c>
      <c r="Q371" s="11">
        <v>62.320000000000007</v>
      </c>
      <c r="R371" s="11">
        <v>49.81</v>
      </c>
      <c r="S371" s="11">
        <v>662.2</v>
      </c>
    </row>
    <row r="372" spans="2:19" s="12" customFormat="1" x14ac:dyDescent="0.25">
      <c r="B372" s="13"/>
      <c r="C372" s="12" t="s">
        <v>342</v>
      </c>
      <c r="D372" s="12">
        <f>VLOOKUP(C372,Sheet1!$A:$B,2,FALSE)</f>
        <v>41365063</v>
      </c>
      <c r="E372" s="11">
        <v>4791.7300000000005</v>
      </c>
      <c r="F372" s="23">
        <v>3.2076136862533845E-4</v>
      </c>
      <c r="G372" s="11">
        <v>146.63</v>
      </c>
      <c r="H372" s="11">
        <v>1219.03</v>
      </c>
      <c r="I372" s="11">
        <v>146.63</v>
      </c>
      <c r="J372" s="11">
        <v>0</v>
      </c>
      <c r="K372" s="11">
        <v>0</v>
      </c>
      <c r="L372" s="11">
        <v>-162.5</v>
      </c>
      <c r="M372" s="11">
        <v>147.91999999999999</v>
      </c>
      <c r="N372" s="11">
        <v>121.26</v>
      </c>
      <c r="O372" s="11">
        <v>121.26</v>
      </c>
      <c r="P372" s="11">
        <v>2259.12</v>
      </c>
      <c r="Q372" s="11">
        <v>645.71</v>
      </c>
      <c r="R372" s="11">
        <v>146.66999999999999</v>
      </c>
      <c r="S372" s="11">
        <v>4791.7299999999996</v>
      </c>
    </row>
    <row r="373" spans="2:19" s="12" customFormat="1" x14ac:dyDescent="0.25">
      <c r="B373" s="13"/>
      <c r="C373" s="12" t="s">
        <v>343</v>
      </c>
      <c r="D373" s="12">
        <f>VLOOKUP(C373,Sheet1!$A:$B,2,FALSE)</f>
        <v>41365064</v>
      </c>
      <c r="E373" s="11">
        <v>358.33000000000004</v>
      </c>
      <c r="F373" s="23">
        <v>2.3986831732905971E-5</v>
      </c>
      <c r="G373" s="11">
        <v>168.75</v>
      </c>
      <c r="H373" s="11">
        <v>168.75</v>
      </c>
      <c r="I373" s="11">
        <v>168.75</v>
      </c>
      <c r="J373" s="11">
        <v>0</v>
      </c>
      <c r="K373" s="11">
        <v>0</v>
      </c>
      <c r="L373" s="11">
        <v>-147.91999999999999</v>
      </c>
      <c r="M373" s="11">
        <v>0</v>
      </c>
      <c r="N373" s="11">
        <v>-337.5</v>
      </c>
      <c r="O373" s="11">
        <v>0</v>
      </c>
      <c r="P373" s="11">
        <v>0</v>
      </c>
      <c r="Q373" s="11">
        <v>168.75</v>
      </c>
      <c r="R373" s="11">
        <v>168.75</v>
      </c>
      <c r="S373" s="11">
        <v>358.33000000000004</v>
      </c>
    </row>
    <row r="374" spans="2:19" s="12" customFormat="1" x14ac:dyDescent="0.25">
      <c r="B374" s="13"/>
      <c r="C374" s="12" t="s">
        <v>344</v>
      </c>
      <c r="D374" s="12">
        <f>VLOOKUP(C374,Sheet1!$A:$B,2,FALSE)</f>
        <v>41365066</v>
      </c>
      <c r="E374" s="11">
        <v>2284.4499999999998</v>
      </c>
      <c r="F374" s="23">
        <v>1.5292249533178085E-4</v>
      </c>
      <c r="G374" s="11">
        <v>347.9</v>
      </c>
      <c r="H374" s="11">
        <v>347.9</v>
      </c>
      <c r="I374" s="11">
        <v>347.9</v>
      </c>
      <c r="J374" s="11">
        <v>0</v>
      </c>
      <c r="K374" s="11">
        <v>0</v>
      </c>
      <c r="L374" s="11">
        <v>0</v>
      </c>
      <c r="M374" s="11">
        <v>162.5</v>
      </c>
      <c r="N374" s="11">
        <v>127.47</v>
      </c>
      <c r="O374" s="11">
        <v>127.47</v>
      </c>
      <c r="P374" s="11">
        <v>127.47</v>
      </c>
      <c r="Q374" s="11">
        <v>347.92</v>
      </c>
      <c r="R374" s="11">
        <v>347.92</v>
      </c>
      <c r="S374" s="11">
        <v>2284.4499999999998</v>
      </c>
    </row>
    <row r="375" spans="2:19" x14ac:dyDescent="0.25">
      <c r="C375" s="12" t="s">
        <v>345</v>
      </c>
      <c r="D375" s="12">
        <f>VLOOKUP(C375,Sheet1!$A:$B,2,FALSE)</f>
        <v>41365071</v>
      </c>
      <c r="E375" s="3">
        <v>578.19999999999993</v>
      </c>
      <c r="F375" s="29">
        <v>3.8705065464700775E-5</v>
      </c>
      <c r="G375" s="3">
        <v>44.64</v>
      </c>
      <c r="H375" s="3">
        <v>46.74</v>
      </c>
      <c r="I375" s="3">
        <v>18.309999999999999</v>
      </c>
      <c r="J375" s="3">
        <v>44.78</v>
      </c>
      <c r="K375" s="3">
        <v>55.06</v>
      </c>
      <c r="L375" s="3">
        <v>50.77</v>
      </c>
      <c r="M375" s="3">
        <v>42.81</v>
      </c>
      <c r="N375" s="3">
        <v>51.77</v>
      </c>
      <c r="O375" s="3">
        <v>49.52000000000001</v>
      </c>
      <c r="P375" s="3">
        <v>75.67</v>
      </c>
      <c r="Q375" s="3">
        <v>55.32</v>
      </c>
      <c r="R375" s="3">
        <v>42.81</v>
      </c>
      <c r="S375" s="3">
        <v>578.20000000000005</v>
      </c>
    </row>
    <row r="376" spans="2:19" s="12" customFormat="1" x14ac:dyDescent="0.25">
      <c r="B376" s="13"/>
      <c r="C376" s="12" t="s">
        <v>346</v>
      </c>
      <c r="D376" s="12">
        <f>VLOOKUP(C376,Sheet1!$A:$B,2,FALSE)</f>
        <v>41365072</v>
      </c>
      <c r="E376" s="11">
        <v>72546.159999999989</v>
      </c>
      <c r="F376" s="23">
        <v>4.8562848011287733E-3</v>
      </c>
      <c r="G376" s="11">
        <v>19626.03</v>
      </c>
      <c r="H376" s="11">
        <v>15475.325000000003</v>
      </c>
      <c r="I376" s="11">
        <v>0</v>
      </c>
      <c r="J376" s="11">
        <v>9076.64</v>
      </c>
      <c r="K376" s="11">
        <v>0</v>
      </c>
      <c r="L376" s="11">
        <v>0</v>
      </c>
      <c r="M376" s="11">
        <v>11459.715</v>
      </c>
      <c r="N376" s="11">
        <v>12850.210000000001</v>
      </c>
      <c r="O376" s="11">
        <v>4058.2400000000002</v>
      </c>
      <c r="P376" s="11">
        <v>0</v>
      </c>
      <c r="Q376" s="11">
        <v>0</v>
      </c>
      <c r="R376" s="11">
        <v>0</v>
      </c>
      <c r="S376" s="11">
        <v>72546.160000000018</v>
      </c>
    </row>
    <row r="377" spans="2:19" x14ac:dyDescent="0.25">
      <c r="C377" s="12" t="s">
        <v>347</v>
      </c>
      <c r="D377" s="12">
        <f>VLOOKUP(C377,Sheet1!$A:$B,2,FALSE)</f>
        <v>41365073</v>
      </c>
      <c r="E377" s="3">
        <v>420</v>
      </c>
      <c r="F377" s="29">
        <v>2.8115059659588943E-5</v>
      </c>
      <c r="G377" s="3">
        <v>0</v>
      </c>
      <c r="H377" s="3">
        <v>90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270</v>
      </c>
      <c r="O377" s="3">
        <v>0</v>
      </c>
      <c r="P377" s="3">
        <v>0</v>
      </c>
      <c r="Q377" s="3">
        <v>60</v>
      </c>
      <c r="R377" s="3">
        <v>0</v>
      </c>
      <c r="S377" s="3">
        <v>420</v>
      </c>
    </row>
    <row r="378" spans="2:19" x14ac:dyDescent="0.25">
      <c r="C378" t="s">
        <v>348</v>
      </c>
      <c r="D378" s="12">
        <f>VLOOKUP(C378,Sheet1!$A:$B,2,FALSE)</f>
        <v>41365082</v>
      </c>
      <c r="E378" s="3">
        <v>199870.96999999997</v>
      </c>
      <c r="F378" s="29">
        <v>1.3379486299452169E-2</v>
      </c>
      <c r="G378" s="3">
        <v>16160.96</v>
      </c>
      <c r="H378" s="3">
        <v>15209.81</v>
      </c>
      <c r="I378" s="3">
        <v>14083.63</v>
      </c>
      <c r="J378" s="3">
        <v>15585.72</v>
      </c>
      <c r="K378" s="3">
        <v>17581</v>
      </c>
      <c r="L378" s="3">
        <v>16632.82</v>
      </c>
      <c r="M378" s="3">
        <v>14318.13</v>
      </c>
      <c r="N378" s="3">
        <v>16157.21</v>
      </c>
      <c r="O378" s="3">
        <v>18783.21</v>
      </c>
      <c r="P378" s="3">
        <v>17730.21</v>
      </c>
      <c r="Q378" s="3">
        <v>18800.259999999998</v>
      </c>
      <c r="R378" s="3">
        <v>18828.009999999998</v>
      </c>
      <c r="S378" s="3">
        <v>199870.97</v>
      </c>
    </row>
    <row r="379" spans="2:19" x14ac:dyDescent="0.25">
      <c r="C379" t="s">
        <v>349</v>
      </c>
      <c r="D379" s="12">
        <f>VLOOKUP(C379,Sheet1!$A:$B,2,FALSE)</f>
        <v>41365086</v>
      </c>
      <c r="E379" s="3">
        <v>4800</v>
      </c>
      <c r="F379" s="29">
        <v>3.2131496753815935E-4</v>
      </c>
      <c r="G379" s="3">
        <v>2000</v>
      </c>
      <c r="H379" s="3">
        <v>1065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1735.0000000000002</v>
      </c>
      <c r="R379" s="3">
        <v>0</v>
      </c>
      <c r="S379" s="3">
        <v>4800</v>
      </c>
    </row>
    <row r="380" spans="2:19" x14ac:dyDescent="0.25">
      <c r="C380" t="s">
        <v>350</v>
      </c>
      <c r="D380" s="12">
        <f>VLOOKUP(C380,Sheet1!$A:$B,2,FALSE)</f>
        <v>41365087</v>
      </c>
      <c r="E380" s="3">
        <v>3205</v>
      </c>
      <c r="F380" s="29">
        <v>2.1454468144995847E-4</v>
      </c>
      <c r="G380" s="3">
        <v>125</v>
      </c>
      <c r="H380" s="3">
        <v>0</v>
      </c>
      <c r="I380" s="3">
        <v>62.5</v>
      </c>
      <c r="J380" s="3">
        <v>340</v>
      </c>
      <c r="K380" s="3">
        <v>695</v>
      </c>
      <c r="L380" s="3">
        <v>247.5</v>
      </c>
      <c r="M380" s="3">
        <v>560</v>
      </c>
      <c r="N380" s="3">
        <v>435</v>
      </c>
      <c r="O380" s="3">
        <v>370</v>
      </c>
      <c r="P380" s="3">
        <v>245</v>
      </c>
      <c r="Q380" s="3">
        <v>0</v>
      </c>
      <c r="R380" s="3">
        <v>125</v>
      </c>
      <c r="S380" s="3">
        <v>3205</v>
      </c>
    </row>
    <row r="381" spans="2:19" x14ac:dyDescent="0.25">
      <c r="C381" s="12" t="s">
        <v>351</v>
      </c>
      <c r="D381" s="12">
        <f>VLOOKUP(C381,Sheet1!$A:$B,2,FALSE)</f>
        <v>41365091</v>
      </c>
      <c r="E381" s="11">
        <v>697.90000000000009</v>
      </c>
      <c r="F381" s="23">
        <v>4.6717857467683636E-5</v>
      </c>
      <c r="G381" s="11">
        <v>51.64</v>
      </c>
      <c r="H381" s="11">
        <v>53.74</v>
      </c>
      <c r="I381" s="11">
        <v>25.31</v>
      </c>
      <c r="J381" s="11">
        <v>51.78</v>
      </c>
      <c r="K381" s="11">
        <v>78.86</v>
      </c>
      <c r="L381" s="11">
        <v>57.77</v>
      </c>
      <c r="M381" s="11">
        <v>49.81</v>
      </c>
      <c r="N381" s="11">
        <v>58.760000000000005</v>
      </c>
      <c r="O381" s="11">
        <v>63.52</v>
      </c>
      <c r="P381" s="11">
        <v>94.57</v>
      </c>
      <c r="Q381" s="11">
        <v>62.329999999999991</v>
      </c>
      <c r="R381" s="11">
        <v>49.81</v>
      </c>
      <c r="S381" s="11">
        <v>697.90000000000009</v>
      </c>
    </row>
    <row r="382" spans="2:19" x14ac:dyDescent="0.25">
      <c r="C382" t="s">
        <v>352</v>
      </c>
      <c r="D382" s="12">
        <f>VLOOKUP(C382,Sheet1!$A:$B,2,FALSE)</f>
        <v>41365097</v>
      </c>
      <c r="E382" s="3">
        <v>1046.26</v>
      </c>
      <c r="F382" s="29">
        <v>7.0037291236765546E-5</v>
      </c>
      <c r="G382" s="3">
        <v>182.96</v>
      </c>
      <c r="H382" s="3">
        <v>105.06</v>
      </c>
      <c r="I382" s="3">
        <v>36.630000000000003</v>
      </c>
      <c r="J382" s="3">
        <v>143.1</v>
      </c>
      <c r="K382" s="3">
        <v>73.38</v>
      </c>
      <c r="L382" s="3">
        <v>69.09</v>
      </c>
      <c r="M382" s="3">
        <v>61.13000000000001</v>
      </c>
      <c r="N382" s="3">
        <v>72.83</v>
      </c>
      <c r="O382" s="3">
        <v>70.58</v>
      </c>
      <c r="P382" s="3">
        <v>96.73</v>
      </c>
      <c r="Q382" s="3">
        <v>73.64</v>
      </c>
      <c r="R382" s="3">
        <v>61.13000000000001</v>
      </c>
      <c r="S382" s="3">
        <v>1046.2600000000002</v>
      </c>
    </row>
    <row r="383" spans="2:19" x14ac:dyDescent="0.25">
      <c r="C383" s="12" t="s">
        <v>353</v>
      </c>
      <c r="D383" s="12">
        <f>VLOOKUP(C383,Sheet1!$A:$B,2,FALSE)</f>
        <v>41365331</v>
      </c>
      <c r="E383" s="11">
        <v>11311</v>
      </c>
      <c r="F383" s="23">
        <v>7.5716533288002505E-4</v>
      </c>
      <c r="G383" s="11">
        <v>1694</v>
      </c>
      <c r="H383" s="11">
        <v>691</v>
      </c>
      <c r="I383" s="11">
        <v>745</v>
      </c>
      <c r="J383" s="11">
        <v>1375</v>
      </c>
      <c r="K383" s="11">
        <v>709</v>
      </c>
      <c r="L383" s="11">
        <v>235</v>
      </c>
      <c r="M383" s="11">
        <v>2034.9999999999998</v>
      </c>
      <c r="N383" s="11">
        <v>949.99999999999989</v>
      </c>
      <c r="O383" s="11">
        <v>593</v>
      </c>
      <c r="P383" s="11">
        <v>852</v>
      </c>
      <c r="Q383" s="11">
        <v>794</v>
      </c>
      <c r="R383" s="11">
        <v>638</v>
      </c>
      <c r="S383" s="11">
        <v>11311</v>
      </c>
    </row>
    <row r="384" spans="2:19" s="12" customFormat="1" x14ac:dyDescent="0.25">
      <c r="B384" s="13"/>
      <c r="C384" s="12" t="s">
        <v>354</v>
      </c>
      <c r="D384" s="12">
        <f>VLOOKUP(C384,Sheet1!$A:$B,2,FALSE)</f>
        <v>41365341</v>
      </c>
      <c r="E384" s="11">
        <v>688.07999999999993</v>
      </c>
      <c r="F384" s="23">
        <v>4.6060500596595138E-5</v>
      </c>
      <c r="G384" s="11">
        <v>44.64</v>
      </c>
      <c r="H384" s="11">
        <v>46.74</v>
      </c>
      <c r="I384" s="11">
        <v>128.19</v>
      </c>
      <c r="J384" s="11">
        <v>44.78</v>
      </c>
      <c r="K384" s="11">
        <v>55.06</v>
      </c>
      <c r="L384" s="11">
        <v>50.77</v>
      </c>
      <c r="M384" s="11">
        <v>42.81</v>
      </c>
      <c r="N384" s="11">
        <v>51.77</v>
      </c>
      <c r="O384" s="11">
        <v>49.52</v>
      </c>
      <c r="P384" s="11">
        <v>75.67</v>
      </c>
      <c r="Q384" s="11">
        <v>55.32</v>
      </c>
      <c r="R384" s="11">
        <v>42.81</v>
      </c>
      <c r="S384" s="11">
        <v>688.07999999999993</v>
      </c>
    </row>
    <row r="385" spans="2:19" s="12" customFormat="1" x14ac:dyDescent="0.25">
      <c r="B385" s="13"/>
      <c r="C385" s="12" t="s">
        <v>355</v>
      </c>
      <c r="D385" s="12">
        <f>VLOOKUP(C385,Sheet1!$A:$B,2,FALSE)</f>
        <v>41365343</v>
      </c>
      <c r="E385" s="11">
        <v>128092.76000000001</v>
      </c>
      <c r="F385" s="23">
        <v>8.5746085460985909E-3</v>
      </c>
      <c r="G385" s="11">
        <v>1689.3400000000001</v>
      </c>
      <c r="H385" s="11">
        <v>12753.99</v>
      </c>
      <c r="I385" s="11">
        <v>12750.809999999998</v>
      </c>
      <c r="J385" s="11">
        <v>12917.34</v>
      </c>
      <c r="K385" s="11">
        <v>8990.69</v>
      </c>
      <c r="L385" s="11">
        <v>16666.150000000001</v>
      </c>
      <c r="M385" s="11">
        <v>10389.34</v>
      </c>
      <c r="N385" s="11">
        <v>11441.33</v>
      </c>
      <c r="O385" s="11">
        <v>11215.209999999997</v>
      </c>
      <c r="P385" s="11">
        <v>11372.18</v>
      </c>
      <c r="Q385" s="11">
        <v>5550.86</v>
      </c>
      <c r="R385" s="11">
        <v>12355.52</v>
      </c>
      <c r="S385" s="11">
        <v>128092.76000000001</v>
      </c>
    </row>
    <row r="386" spans="2:19" s="12" customFormat="1" x14ac:dyDescent="0.25">
      <c r="B386" s="13"/>
      <c r="C386" s="12" t="s">
        <v>356</v>
      </c>
      <c r="D386" s="12">
        <f>VLOOKUP(C386,Sheet1!$A:$B,2,FALSE)</f>
        <v>41365345</v>
      </c>
      <c r="E386" s="11">
        <v>5330.43</v>
      </c>
      <c r="F386" s="23">
        <v>3.5682227966967307E-4</v>
      </c>
      <c r="G386" s="11">
        <v>416.98</v>
      </c>
      <c r="H386" s="11">
        <v>416.98</v>
      </c>
      <c r="I386" s="11">
        <v>416.98</v>
      </c>
      <c r="J386" s="11">
        <v>416.98</v>
      </c>
      <c r="K386" s="11">
        <v>416.96</v>
      </c>
      <c r="L386" s="11">
        <v>401.51</v>
      </c>
      <c r="M386" s="11">
        <v>502.52</v>
      </c>
      <c r="N386" s="11">
        <v>502.52</v>
      </c>
      <c r="O386" s="11">
        <v>502.52</v>
      </c>
      <c r="P386" s="11">
        <v>502.52</v>
      </c>
      <c r="Q386" s="11">
        <v>416.98</v>
      </c>
      <c r="R386" s="11">
        <v>416.98</v>
      </c>
      <c r="S386" s="11">
        <v>5330.43</v>
      </c>
    </row>
    <row r="387" spans="2:19" x14ac:dyDescent="0.25">
      <c r="C387" s="12" t="s">
        <v>357</v>
      </c>
      <c r="D387" s="12">
        <f>VLOOKUP(C387,Sheet1!$A:$B,2,FALSE)</f>
        <v>41365351</v>
      </c>
      <c r="E387" s="11">
        <v>456.03000000000009</v>
      </c>
      <c r="F387" s="23">
        <v>3.0526930134672258E-5</v>
      </c>
      <c r="G387" s="11">
        <v>36.630000000000003</v>
      </c>
      <c r="H387" s="11">
        <v>36.630000000000003</v>
      </c>
      <c r="I387" s="11">
        <v>36.630000000000003</v>
      </c>
      <c r="J387" s="11">
        <v>36.630000000000003</v>
      </c>
      <c r="K387" s="11">
        <v>36.630000000000003</v>
      </c>
      <c r="L387" s="11">
        <v>36.630000000000003</v>
      </c>
      <c r="M387" s="11">
        <v>36.630000000000003</v>
      </c>
      <c r="N387" s="11">
        <v>42.12</v>
      </c>
      <c r="O387" s="11">
        <v>42.12</v>
      </c>
      <c r="P387" s="11">
        <v>42.12</v>
      </c>
      <c r="Q387" s="11">
        <v>36.630000000000003</v>
      </c>
      <c r="R387" s="11">
        <v>36.630000000000003</v>
      </c>
      <c r="S387" s="11">
        <v>456.03000000000003</v>
      </c>
    </row>
    <row r="388" spans="2:19" x14ac:dyDescent="0.25">
      <c r="C388" t="s">
        <v>358</v>
      </c>
      <c r="D388" s="12">
        <f>VLOOKUP(C388,Sheet1!$A:$B,2,FALSE)</f>
        <v>41365381</v>
      </c>
      <c r="E388" s="3">
        <v>10863.310000000001</v>
      </c>
      <c r="F388" s="29">
        <v>7.2719668750145046E-4</v>
      </c>
      <c r="G388" s="3">
        <v>90.33</v>
      </c>
      <c r="H388" s="3">
        <v>1840.33</v>
      </c>
      <c r="I388" s="3">
        <v>883.98</v>
      </c>
      <c r="J388" s="3">
        <v>1840.45</v>
      </c>
      <c r="K388" s="3">
        <v>7</v>
      </c>
      <c r="L388" s="3">
        <v>7</v>
      </c>
      <c r="M388" s="3">
        <v>2686.24</v>
      </c>
      <c r="N388" s="3">
        <v>7</v>
      </c>
      <c r="O388" s="3">
        <v>14</v>
      </c>
      <c r="P388" s="3">
        <v>2542.0500000000002</v>
      </c>
      <c r="Q388" s="3">
        <v>90.33</v>
      </c>
      <c r="R388" s="3">
        <v>854.6</v>
      </c>
      <c r="S388" s="3">
        <v>10863.310000000001</v>
      </c>
    </row>
    <row r="389" spans="2:19" x14ac:dyDescent="0.25">
      <c r="C389" s="12" t="s">
        <v>359</v>
      </c>
      <c r="D389" s="12">
        <f>VLOOKUP(C389,Sheet1!$A:$B,2,FALSE)</f>
        <v>41365471</v>
      </c>
      <c r="E389" s="11">
        <v>578.19999999999993</v>
      </c>
      <c r="F389" s="23">
        <v>3.8705065464700775E-5</v>
      </c>
      <c r="G389" s="11">
        <v>44.64</v>
      </c>
      <c r="H389" s="11">
        <v>46.74</v>
      </c>
      <c r="I389" s="11">
        <v>18.309999999999999</v>
      </c>
      <c r="J389" s="11">
        <v>44.78</v>
      </c>
      <c r="K389" s="11">
        <v>55.06</v>
      </c>
      <c r="L389" s="11">
        <v>50.77</v>
      </c>
      <c r="M389" s="11">
        <v>42.81</v>
      </c>
      <c r="N389" s="11">
        <v>51.77</v>
      </c>
      <c r="O389" s="11">
        <v>49.52000000000001</v>
      </c>
      <c r="P389" s="11">
        <v>75.67</v>
      </c>
      <c r="Q389" s="11">
        <v>55.32</v>
      </c>
      <c r="R389" s="11">
        <v>42.81</v>
      </c>
      <c r="S389" s="11">
        <v>578.20000000000005</v>
      </c>
    </row>
    <row r="390" spans="2:19" x14ac:dyDescent="0.25">
      <c r="C390" t="s">
        <v>360</v>
      </c>
      <c r="D390" s="12">
        <f>VLOOKUP(C390,Sheet1!$A:$B,2,FALSE)</f>
        <v>41365472</v>
      </c>
      <c r="E390" s="3">
        <v>4216.0200000000004</v>
      </c>
      <c r="F390" s="29">
        <v>2.8222298530004809E-4</v>
      </c>
      <c r="G390" s="3">
        <v>36.630000000000003</v>
      </c>
      <c r="H390" s="3">
        <v>278.52</v>
      </c>
      <c r="I390" s="3">
        <v>312.93</v>
      </c>
      <c r="J390" s="3">
        <v>230.05000000000004</v>
      </c>
      <c r="K390" s="3">
        <v>-489.48</v>
      </c>
      <c r="L390" s="3">
        <v>36.630000000000003</v>
      </c>
      <c r="M390" s="3">
        <v>590.42999999999995</v>
      </c>
      <c r="N390" s="3">
        <v>-82.49</v>
      </c>
      <c r="O390" s="3">
        <v>42.12</v>
      </c>
      <c r="P390" s="3">
        <v>194.42000000000002</v>
      </c>
      <c r="Q390" s="3">
        <v>3029.63</v>
      </c>
      <c r="R390" s="3">
        <v>36.630000000000003</v>
      </c>
      <c r="S390" s="3">
        <v>4216.0200000000004</v>
      </c>
    </row>
    <row r="391" spans="2:19" x14ac:dyDescent="0.25">
      <c r="C391" s="12" t="s">
        <v>361</v>
      </c>
      <c r="D391" s="12">
        <f>VLOOKUP(C391,Sheet1!$A:$B,2,FALSE)</f>
        <v>41365475</v>
      </c>
      <c r="E391" s="11">
        <v>4175.79</v>
      </c>
      <c r="F391" s="23">
        <v>2.7952996422836885E-4</v>
      </c>
      <c r="G391" s="11">
        <v>99.59</v>
      </c>
      <c r="H391" s="11">
        <v>1437.6900000000003</v>
      </c>
      <c r="I391" s="11">
        <v>73.260000000000005</v>
      </c>
      <c r="J391" s="11">
        <v>99.73</v>
      </c>
      <c r="K391" s="11">
        <v>110.01000000000002</v>
      </c>
      <c r="L391" s="11">
        <v>105.72</v>
      </c>
      <c r="M391" s="11">
        <v>97.76</v>
      </c>
      <c r="N391" s="11">
        <v>114.95</v>
      </c>
      <c r="O391" s="11">
        <v>901.45</v>
      </c>
      <c r="P391" s="11">
        <v>927.6</v>
      </c>
      <c r="Q391" s="11">
        <v>110.27</v>
      </c>
      <c r="R391" s="11">
        <v>97.76</v>
      </c>
      <c r="S391" s="11">
        <v>4175.79</v>
      </c>
    </row>
    <row r="392" spans="2:19" s="12" customFormat="1" x14ac:dyDescent="0.25">
      <c r="B392" s="13"/>
      <c r="C392" s="12" t="s">
        <v>362</v>
      </c>
      <c r="D392" s="12">
        <f>VLOOKUP(C392,Sheet1!$A:$B,2,FALSE)</f>
        <v>41365478</v>
      </c>
      <c r="E392" s="11">
        <v>4240.0300000000007</v>
      </c>
      <c r="F392" s="23">
        <v>2.8383022954392125E-4</v>
      </c>
      <c r="G392" s="11">
        <v>343.63</v>
      </c>
      <c r="H392" s="11">
        <v>43.63</v>
      </c>
      <c r="I392" s="11">
        <v>343.63</v>
      </c>
      <c r="J392" s="11">
        <v>343.63</v>
      </c>
      <c r="K392" s="11">
        <v>343.63</v>
      </c>
      <c r="L392" s="11">
        <v>343.63</v>
      </c>
      <c r="M392" s="11">
        <v>343.63</v>
      </c>
      <c r="N392" s="11">
        <v>349.12</v>
      </c>
      <c r="O392" s="11">
        <v>356.12</v>
      </c>
      <c r="P392" s="11">
        <v>1042.1199999999999</v>
      </c>
      <c r="Q392" s="11">
        <v>343.63</v>
      </c>
      <c r="R392" s="11">
        <v>43.63</v>
      </c>
      <c r="S392" s="11">
        <v>4240.03</v>
      </c>
    </row>
    <row r="393" spans="2:19" x14ac:dyDescent="0.25">
      <c r="C393" t="s">
        <v>363</v>
      </c>
      <c r="D393" s="12">
        <f>VLOOKUP(C393,Sheet1!$A:$B,2,FALSE)</f>
        <v>61365000</v>
      </c>
      <c r="E393" s="3">
        <v>30</v>
      </c>
      <c r="F393" s="29">
        <v>2.0082185471134958E-6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30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30</v>
      </c>
    </row>
    <row r="394" spans="2:19" x14ac:dyDescent="0.25">
      <c r="B394" s="2" t="s">
        <v>364</v>
      </c>
      <c r="D394" s="12" t="e">
        <f>VLOOKUP(C394,Sheet1!$A:$B,2,FALSE)</f>
        <v>#N/A</v>
      </c>
      <c r="E394" s="4">
        <v>1394180.325</v>
      </c>
      <c r="F394" s="28">
        <v>9.3327292889524044E-2</v>
      </c>
      <c r="G394" s="4">
        <v>138874.87217448599</v>
      </c>
      <c r="H394" s="4">
        <v>149120.38544994441</v>
      </c>
      <c r="I394" s="4">
        <v>95473.042004743096</v>
      </c>
      <c r="J394" s="4">
        <v>121840.15241043321</v>
      </c>
      <c r="K394" s="4">
        <v>92361.79266287612</v>
      </c>
      <c r="L394" s="4">
        <v>113901.16861464772</v>
      </c>
      <c r="M394" s="4">
        <v>118022.55177808265</v>
      </c>
      <c r="N394" s="4">
        <v>117001.74683027671</v>
      </c>
      <c r="O394" s="4">
        <v>114735.54209574188</v>
      </c>
      <c r="P394" s="4">
        <v>129035.79098201575</v>
      </c>
      <c r="Q394" s="4">
        <v>97657.114568056786</v>
      </c>
      <c r="R394" s="4">
        <v>106156.16542869534</v>
      </c>
      <c r="S394" s="4">
        <v>1394180.3249999995</v>
      </c>
    </row>
    <row r="395" spans="2:19" x14ac:dyDescent="0.25">
      <c r="C395" t="s">
        <v>365</v>
      </c>
      <c r="D395" s="12">
        <f>VLOOKUP(C395,Sheet1!$A:$B,2,FALSE)</f>
        <v>41410381</v>
      </c>
      <c r="E395" s="3">
        <v>5000</v>
      </c>
      <c r="F395" s="29">
        <v>3.3470309118558268E-4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2500</v>
      </c>
      <c r="R395" s="3">
        <v>2500</v>
      </c>
      <c r="S395" s="3">
        <v>5000</v>
      </c>
    </row>
    <row r="396" spans="2:19" x14ac:dyDescent="0.25">
      <c r="B396" s="2" t="s">
        <v>366</v>
      </c>
      <c r="D396" s="12" t="e">
        <f>VLOOKUP(C396,Sheet1!$A:$B,2,FALSE)</f>
        <v>#N/A</v>
      </c>
      <c r="E396" s="4">
        <v>5000</v>
      </c>
      <c r="F396" s="28">
        <v>3.3470309118558268E-4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2500</v>
      </c>
      <c r="R396" s="4">
        <v>2500</v>
      </c>
      <c r="S396" s="4">
        <v>5000</v>
      </c>
    </row>
    <row r="397" spans="2:19" s="12" customFormat="1" x14ac:dyDescent="0.25">
      <c r="B397" s="13"/>
      <c r="C397" s="12" t="s">
        <v>367</v>
      </c>
      <c r="D397" s="12">
        <f>VLOOKUP(C397,Sheet1!$A:$B,2,FALSE)</f>
        <v>41570011</v>
      </c>
      <c r="E397" s="11">
        <v>385.91999999999996</v>
      </c>
      <c r="F397" s="23">
        <v>2.5833723390068009E-5</v>
      </c>
      <c r="G397" s="11">
        <v>0</v>
      </c>
      <c r="H397" s="11">
        <v>0</v>
      </c>
      <c r="I397" s="11">
        <v>0</v>
      </c>
      <c r="J397" s="11">
        <v>0</v>
      </c>
      <c r="K397" s="11">
        <v>265.39</v>
      </c>
      <c r="L397" s="11">
        <v>0</v>
      </c>
      <c r="M397" s="11">
        <v>0</v>
      </c>
      <c r="N397" s="11">
        <v>0</v>
      </c>
      <c r="O397" s="11">
        <v>120.53</v>
      </c>
      <c r="P397" s="11">
        <v>0</v>
      </c>
      <c r="Q397" s="11">
        <v>0</v>
      </c>
      <c r="R397" s="11">
        <v>0</v>
      </c>
      <c r="S397" s="11">
        <v>385.91999999999996</v>
      </c>
    </row>
    <row r="398" spans="2:19" s="12" customFormat="1" x14ac:dyDescent="0.25">
      <c r="B398" s="13"/>
      <c r="C398" s="12" t="s">
        <v>718</v>
      </c>
      <c r="D398" s="12">
        <f>VLOOKUP(C398,Sheet1!$A:$B,2,FALSE)</f>
        <v>41570061</v>
      </c>
      <c r="E398" s="11">
        <v>8024</v>
      </c>
      <c r="F398" s="23">
        <v>5.37131520734623E-4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4851.75</v>
      </c>
      <c r="P398" s="11">
        <v>189.99999999999997</v>
      </c>
      <c r="Q398" s="11">
        <v>0</v>
      </c>
      <c r="R398" s="11">
        <v>2982.25</v>
      </c>
      <c r="S398" s="11">
        <v>8024</v>
      </c>
    </row>
    <row r="399" spans="2:19" x14ac:dyDescent="0.25">
      <c r="C399" t="s">
        <v>719</v>
      </c>
      <c r="D399" s="12">
        <f>VLOOKUP(C399,Sheet1!$A:$B,2,FALSE)</f>
        <v>41570097</v>
      </c>
      <c r="E399" s="3">
        <v>85</v>
      </c>
      <c r="F399" s="29">
        <v>5.6899525501549052E-6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85</v>
      </c>
      <c r="P399" s="3">
        <v>0</v>
      </c>
      <c r="Q399" s="3">
        <v>0</v>
      </c>
      <c r="R399" s="3">
        <v>0</v>
      </c>
      <c r="S399" s="3">
        <v>85</v>
      </c>
    </row>
    <row r="400" spans="2:19" s="12" customFormat="1" x14ac:dyDescent="0.25">
      <c r="B400" s="13"/>
      <c r="C400" s="12" t="s">
        <v>726</v>
      </c>
      <c r="D400" s="12">
        <f>VLOOKUP(C400,Sheet1!$A:$B,2,FALSE)</f>
        <v>41570063</v>
      </c>
      <c r="E400" s="11">
        <v>4750</v>
      </c>
      <c r="F400" s="23">
        <v>3.1796793662630353E-4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4750</v>
      </c>
      <c r="Q400" s="11">
        <v>0</v>
      </c>
      <c r="R400" s="11">
        <v>0</v>
      </c>
      <c r="S400" s="11">
        <v>4750</v>
      </c>
    </row>
    <row r="401" spans="2:19" x14ac:dyDescent="0.25">
      <c r="C401" t="s">
        <v>707</v>
      </c>
      <c r="D401" s="12">
        <f>VLOOKUP(C401,Sheet1!$A:$B,2,FALSE)</f>
        <v>41570082</v>
      </c>
      <c r="E401" s="3">
        <v>141.49</v>
      </c>
      <c r="F401" s="29">
        <v>9.4714280743696185E-6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116.5</v>
      </c>
      <c r="Q401" s="3">
        <v>0</v>
      </c>
      <c r="R401" s="3">
        <v>24.99</v>
      </c>
      <c r="S401" s="3">
        <v>141.49</v>
      </c>
    </row>
    <row r="402" spans="2:19" s="12" customFormat="1" x14ac:dyDescent="0.25">
      <c r="B402" s="13"/>
      <c r="C402" s="12" t="s">
        <v>368</v>
      </c>
      <c r="D402" s="12">
        <f>VLOOKUP(C402,Sheet1!$A:$B,2,FALSE)</f>
        <v>41570016</v>
      </c>
      <c r="E402" s="11">
        <v>2837.5</v>
      </c>
      <c r="F402" s="23">
        <v>1.8994400424781816E-4</v>
      </c>
      <c r="G402" s="11">
        <v>245</v>
      </c>
      <c r="H402" s="11">
        <v>0</v>
      </c>
      <c r="I402" s="11">
        <v>1792.5</v>
      </c>
      <c r="J402" s="11">
        <v>800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2837.5</v>
      </c>
    </row>
    <row r="403" spans="2:19" s="12" customFormat="1" x14ac:dyDescent="0.25">
      <c r="B403" s="13"/>
      <c r="C403" s="12" t="s">
        <v>369</v>
      </c>
      <c r="D403" s="12">
        <f>VLOOKUP(C403,Sheet1!$A:$B,2,FALSE)</f>
        <v>41570031</v>
      </c>
      <c r="E403" s="11">
        <v>6924.5</v>
      </c>
      <c r="F403" s="23">
        <v>4.6353031098291344E-4</v>
      </c>
      <c r="G403" s="11">
        <v>0</v>
      </c>
      <c r="H403" s="11">
        <v>0</v>
      </c>
      <c r="I403" s="11">
        <v>0</v>
      </c>
      <c r="J403" s="11">
        <v>510</v>
      </c>
      <c r="K403" s="11">
        <v>779.99999999999989</v>
      </c>
      <c r="L403" s="11">
        <v>2187.5</v>
      </c>
      <c r="M403" s="11">
        <v>0</v>
      </c>
      <c r="N403" s="11">
        <v>0</v>
      </c>
      <c r="O403" s="11">
        <v>0</v>
      </c>
      <c r="P403" s="11">
        <v>3447</v>
      </c>
      <c r="Q403" s="11">
        <v>0</v>
      </c>
      <c r="R403" s="11">
        <v>0</v>
      </c>
      <c r="S403" s="11">
        <v>6924.5</v>
      </c>
    </row>
    <row r="404" spans="2:19" s="12" customFormat="1" x14ac:dyDescent="0.25">
      <c r="B404" s="13"/>
      <c r="C404" s="12" t="s">
        <v>370</v>
      </c>
      <c r="D404" s="12">
        <f>VLOOKUP(C404,Sheet1!$A:$B,2,FALSE)</f>
        <v>41570041</v>
      </c>
      <c r="E404" s="11">
        <v>46.16</v>
      </c>
      <c r="F404" s="23">
        <v>3.0899789378252987E-6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46.16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46.16</v>
      </c>
    </row>
    <row r="405" spans="2:19" x14ac:dyDescent="0.25">
      <c r="C405" s="12" t="s">
        <v>371</v>
      </c>
      <c r="D405" s="12">
        <f>VLOOKUP(C405,Sheet1!$A:$B,2,FALSE)</f>
        <v>41570071</v>
      </c>
      <c r="E405" s="3">
        <v>2136</v>
      </c>
      <c r="F405" s="29">
        <v>1.4298516055448091E-4</v>
      </c>
      <c r="G405" s="3">
        <v>178</v>
      </c>
      <c r="H405" s="3">
        <v>178</v>
      </c>
      <c r="I405" s="3">
        <v>178</v>
      </c>
      <c r="J405" s="3">
        <v>178</v>
      </c>
      <c r="K405" s="3">
        <v>178</v>
      </c>
      <c r="L405" s="3">
        <v>178</v>
      </c>
      <c r="M405" s="3">
        <v>178</v>
      </c>
      <c r="N405" s="3">
        <v>178</v>
      </c>
      <c r="O405" s="3">
        <v>178</v>
      </c>
      <c r="P405" s="3">
        <v>178</v>
      </c>
      <c r="Q405" s="3">
        <v>178</v>
      </c>
      <c r="R405" s="3">
        <v>178</v>
      </c>
      <c r="S405" s="3">
        <v>2136</v>
      </c>
    </row>
    <row r="406" spans="2:19" x14ac:dyDescent="0.25">
      <c r="C406" s="12" t="s">
        <v>372</v>
      </c>
      <c r="D406" s="12">
        <f>VLOOKUP(C406,Sheet1!$A:$B,2,FALSE)</f>
        <v>41570091</v>
      </c>
      <c r="E406" s="11">
        <v>66</v>
      </c>
      <c r="F406" s="23">
        <v>4.4180808036496912E-6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66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66</v>
      </c>
    </row>
    <row r="407" spans="2:19" x14ac:dyDescent="0.25">
      <c r="C407" t="s">
        <v>373</v>
      </c>
      <c r="D407" s="12">
        <f>VLOOKUP(C407,Sheet1!$A:$B,2,FALSE)</f>
        <v>41570322</v>
      </c>
      <c r="E407" s="3">
        <v>192.34999999999997</v>
      </c>
      <c r="F407" s="29">
        <v>1.2876027917909363E-5</v>
      </c>
      <c r="G407" s="3">
        <v>0</v>
      </c>
      <c r="H407" s="3">
        <v>0</v>
      </c>
      <c r="I407" s="3">
        <v>0</v>
      </c>
      <c r="J407" s="3">
        <v>192.34999999999997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192.34999999999997</v>
      </c>
    </row>
    <row r="408" spans="2:19" x14ac:dyDescent="0.25">
      <c r="C408" s="12" t="s">
        <v>374</v>
      </c>
      <c r="D408" s="12">
        <f>VLOOKUP(C408,Sheet1!$A:$B,2,FALSE)</f>
        <v>41570331</v>
      </c>
      <c r="E408" s="11">
        <v>57922.22</v>
      </c>
      <c r="F408" s="23">
        <v>3.8773492164662759E-3</v>
      </c>
      <c r="G408" s="11">
        <v>5920.45</v>
      </c>
      <c r="H408" s="11">
        <v>7539.32</v>
      </c>
      <c r="I408" s="11">
        <v>3095.0000000000005</v>
      </c>
      <c r="J408" s="11">
        <v>2403.12</v>
      </c>
      <c r="K408" s="11">
        <v>1776.1900000000003</v>
      </c>
      <c r="L408" s="11">
        <v>9298.49</v>
      </c>
      <c r="M408" s="11">
        <v>3950.58</v>
      </c>
      <c r="N408" s="11">
        <v>0</v>
      </c>
      <c r="O408" s="11">
        <v>155</v>
      </c>
      <c r="P408" s="11">
        <v>10176.42</v>
      </c>
      <c r="Q408" s="11">
        <v>9549.6200000000008</v>
      </c>
      <c r="R408" s="11">
        <v>4058.0299999999997</v>
      </c>
      <c r="S408" s="11">
        <v>57922.22</v>
      </c>
    </row>
    <row r="409" spans="2:19" s="12" customFormat="1" x14ac:dyDescent="0.25">
      <c r="B409" s="13"/>
      <c r="C409" s="12" t="s">
        <v>375</v>
      </c>
      <c r="D409" s="12">
        <f>VLOOKUP(C409,Sheet1!$A:$B,2,FALSE)</f>
        <v>41570345</v>
      </c>
      <c r="E409" s="11">
        <v>450</v>
      </c>
      <c r="F409" s="23">
        <v>3.0123278206702439E-5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450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450</v>
      </c>
    </row>
    <row r="410" spans="2:19" s="12" customFormat="1" x14ac:dyDescent="0.25">
      <c r="B410" s="13"/>
      <c r="C410" s="12" t="s">
        <v>376</v>
      </c>
      <c r="D410" s="12">
        <f>VLOOKUP(C410,Sheet1!$A:$B,2,FALSE)</f>
        <v>41570478</v>
      </c>
      <c r="E410" s="11">
        <v>2614.02</v>
      </c>
      <c r="F410" s="23">
        <v>1.7498411488418736E-4</v>
      </c>
      <c r="G410" s="11">
        <v>-220.88000000000002</v>
      </c>
      <c r="H410" s="11">
        <v>350</v>
      </c>
      <c r="I410" s="11">
        <v>0</v>
      </c>
      <c r="J410" s="11">
        <v>0</v>
      </c>
      <c r="K410" s="11">
        <v>685</v>
      </c>
      <c r="L410" s="11">
        <v>220</v>
      </c>
      <c r="M410" s="11">
        <v>285</v>
      </c>
      <c r="N410" s="11">
        <v>350</v>
      </c>
      <c r="O410" s="11">
        <v>195</v>
      </c>
      <c r="P410" s="11">
        <v>0</v>
      </c>
      <c r="Q410" s="11">
        <v>350</v>
      </c>
      <c r="R410" s="11">
        <v>399.9</v>
      </c>
      <c r="S410" s="11">
        <v>2614.02</v>
      </c>
    </row>
    <row r="411" spans="2:19" x14ac:dyDescent="0.25">
      <c r="C411" t="s">
        <v>377</v>
      </c>
      <c r="D411" s="12">
        <f>VLOOKUP(C411,Sheet1!$A:$B,2,FALSE)</f>
        <v>41571001</v>
      </c>
      <c r="E411" s="3">
        <v>7958.2000000000025</v>
      </c>
      <c r="F411" s="29">
        <v>5.3272682805462093E-4</v>
      </c>
      <c r="G411" s="3">
        <v>623.6</v>
      </c>
      <c r="H411" s="3">
        <v>623.6</v>
      </c>
      <c r="I411" s="3">
        <v>623.6</v>
      </c>
      <c r="J411" s="3">
        <v>623.6</v>
      </c>
      <c r="K411" s="3">
        <v>1098.5999999999999</v>
      </c>
      <c r="L411" s="3">
        <v>623.6</v>
      </c>
      <c r="M411" s="3">
        <v>623.6</v>
      </c>
      <c r="N411" s="3">
        <v>623.6</v>
      </c>
      <c r="O411" s="3">
        <v>623.6</v>
      </c>
      <c r="P411" s="3">
        <v>623.6</v>
      </c>
      <c r="Q411" s="3">
        <v>623.6</v>
      </c>
      <c r="R411" s="3">
        <v>623.6</v>
      </c>
      <c r="S411" s="3">
        <v>7958.2000000000025</v>
      </c>
    </row>
    <row r="412" spans="2:19" s="12" customFormat="1" x14ac:dyDescent="0.25">
      <c r="B412" s="13"/>
      <c r="C412" s="12" t="s">
        <v>378</v>
      </c>
      <c r="D412" s="12">
        <f>VLOOKUP(C412,Sheet1!$A:$B,2,FALSE)</f>
        <v>41571011</v>
      </c>
      <c r="E412" s="11">
        <v>7855.0099999999984</v>
      </c>
      <c r="F412" s="23">
        <v>5.2581922565873265E-4</v>
      </c>
      <c r="G412" s="11">
        <v>650.75</v>
      </c>
      <c r="H412" s="11">
        <v>650.75</v>
      </c>
      <c r="I412" s="11">
        <v>650.77</v>
      </c>
      <c r="J412" s="11">
        <v>657.32</v>
      </c>
      <c r="K412" s="11">
        <v>657.32</v>
      </c>
      <c r="L412" s="11">
        <v>657.32</v>
      </c>
      <c r="M412" s="11">
        <v>657.32</v>
      </c>
      <c r="N412" s="11">
        <v>657.32</v>
      </c>
      <c r="O412" s="11">
        <v>657.32</v>
      </c>
      <c r="P412" s="11">
        <v>657.32</v>
      </c>
      <c r="Q412" s="11">
        <v>650.75</v>
      </c>
      <c r="R412" s="11">
        <v>650.75</v>
      </c>
      <c r="S412" s="11">
        <v>7855.0099999999993</v>
      </c>
    </row>
    <row r="413" spans="2:19" s="12" customFormat="1" x14ac:dyDescent="0.25">
      <c r="B413" s="13"/>
      <c r="C413" s="12" t="s">
        <v>379</v>
      </c>
      <c r="D413" s="12">
        <f>VLOOKUP(C413,Sheet1!$A:$B,2,FALSE)</f>
        <v>41571012</v>
      </c>
      <c r="E413" s="11">
        <v>365.04000000000013</v>
      </c>
      <c r="F413" s="23">
        <v>2.4436003281277029E-5</v>
      </c>
      <c r="G413" s="11">
        <v>30.42</v>
      </c>
      <c r="H413" s="11">
        <v>30.42</v>
      </c>
      <c r="I413" s="11">
        <v>30.42</v>
      </c>
      <c r="J413" s="11">
        <v>30.42</v>
      </c>
      <c r="K413" s="11">
        <v>30.42</v>
      </c>
      <c r="L413" s="11">
        <v>30.42</v>
      </c>
      <c r="M413" s="11">
        <v>30.42</v>
      </c>
      <c r="N413" s="11">
        <v>30.42</v>
      </c>
      <c r="O413" s="11">
        <v>30.42</v>
      </c>
      <c r="P413" s="11">
        <v>30.42</v>
      </c>
      <c r="Q413" s="11">
        <v>30.42</v>
      </c>
      <c r="R413" s="11">
        <v>30.42</v>
      </c>
      <c r="S413" s="11">
        <v>365.04000000000013</v>
      </c>
    </row>
    <row r="414" spans="2:19" s="12" customFormat="1" x14ac:dyDescent="0.25">
      <c r="B414" s="13"/>
      <c r="C414" s="12" t="s">
        <v>380</v>
      </c>
      <c r="D414" s="12">
        <f>VLOOKUP(C414,Sheet1!$A:$B,2,FALSE)</f>
        <v>41571013</v>
      </c>
      <c r="E414" s="11">
        <v>456.3599999999999</v>
      </c>
      <c r="F414" s="23">
        <v>3.0549020538690494E-5</v>
      </c>
      <c r="G414" s="11">
        <v>38.03</v>
      </c>
      <c r="H414" s="11">
        <v>38.03</v>
      </c>
      <c r="I414" s="11">
        <v>38.03</v>
      </c>
      <c r="J414" s="11">
        <v>38.03</v>
      </c>
      <c r="K414" s="11">
        <v>38.03</v>
      </c>
      <c r="L414" s="11">
        <v>38.03</v>
      </c>
      <c r="M414" s="11">
        <v>38.03</v>
      </c>
      <c r="N414" s="11">
        <v>38.03</v>
      </c>
      <c r="O414" s="11">
        <v>38.03</v>
      </c>
      <c r="P414" s="11">
        <v>38.03</v>
      </c>
      <c r="Q414" s="11">
        <v>38.03</v>
      </c>
      <c r="R414" s="11">
        <v>38.03</v>
      </c>
      <c r="S414" s="11">
        <v>456.3599999999999</v>
      </c>
    </row>
    <row r="415" spans="2:19" x14ac:dyDescent="0.25">
      <c r="C415" s="12" t="s">
        <v>381</v>
      </c>
      <c r="D415" s="12">
        <f>VLOOKUP(C415,Sheet1!$A:$B,2,FALSE)</f>
        <v>41571021</v>
      </c>
      <c r="E415" s="11">
        <v>6989.76</v>
      </c>
      <c r="F415" s="23">
        <v>4.6789885572906764E-4</v>
      </c>
      <c r="G415" s="11">
        <v>545.16999999999996</v>
      </c>
      <c r="H415" s="11">
        <v>174.17</v>
      </c>
      <c r="I415" s="11">
        <v>545.16999999999996</v>
      </c>
      <c r="J415" s="11">
        <v>545.16999999999996</v>
      </c>
      <c r="K415" s="11">
        <v>916.17</v>
      </c>
      <c r="L415" s="11">
        <v>235.17</v>
      </c>
      <c r="M415" s="11">
        <v>700.17</v>
      </c>
      <c r="N415" s="11">
        <v>700.17</v>
      </c>
      <c r="O415" s="11">
        <v>700.17</v>
      </c>
      <c r="P415" s="11">
        <v>700.17</v>
      </c>
      <c r="Q415" s="11">
        <v>691.53</v>
      </c>
      <c r="R415" s="11">
        <v>536.53</v>
      </c>
      <c r="S415" s="11">
        <v>6989.7599999999993</v>
      </c>
    </row>
    <row r="416" spans="2:19" s="12" customFormat="1" x14ac:dyDescent="0.25">
      <c r="B416" s="13"/>
      <c r="C416" s="12" t="s">
        <v>382</v>
      </c>
      <c r="D416" s="12">
        <f>VLOOKUP(C416,Sheet1!$A:$B,2,FALSE)</f>
        <v>41571031</v>
      </c>
      <c r="E416" s="11">
        <v>40462.65</v>
      </c>
      <c r="F416" s="23">
        <v>2.7085948065120632E-3</v>
      </c>
      <c r="G416" s="11">
        <v>3373.62</v>
      </c>
      <c r="H416" s="11">
        <v>3373.62</v>
      </c>
      <c r="I416" s="11">
        <v>3373.62</v>
      </c>
      <c r="J416" s="11">
        <v>3373.62</v>
      </c>
      <c r="K416" s="11">
        <v>3373.62</v>
      </c>
      <c r="L416" s="11">
        <v>3373.62</v>
      </c>
      <c r="M416" s="11">
        <v>3373.62</v>
      </c>
      <c r="N416" s="11">
        <v>3373.62</v>
      </c>
      <c r="O416" s="11">
        <v>3373.66</v>
      </c>
      <c r="P416" s="11">
        <v>3352.79</v>
      </c>
      <c r="Q416" s="11">
        <v>3373.62</v>
      </c>
      <c r="R416" s="11">
        <v>3373.62</v>
      </c>
      <c r="S416" s="11">
        <v>40462.65</v>
      </c>
    </row>
    <row r="417" spans="2:19" x14ac:dyDescent="0.25">
      <c r="C417" t="s">
        <v>383</v>
      </c>
      <c r="D417" s="12">
        <f>VLOOKUP(C417,Sheet1!$A:$B,2,FALSE)</f>
        <v>41571051</v>
      </c>
      <c r="E417" s="3">
        <v>182.52000000000007</v>
      </c>
      <c r="F417" s="29">
        <v>1.2218001640638514E-5</v>
      </c>
      <c r="G417" s="3">
        <v>15.21</v>
      </c>
      <c r="H417" s="3">
        <v>15.21</v>
      </c>
      <c r="I417" s="3">
        <v>15.21</v>
      </c>
      <c r="J417" s="3">
        <v>15.21</v>
      </c>
      <c r="K417" s="3">
        <v>15.21</v>
      </c>
      <c r="L417" s="3">
        <v>15.21</v>
      </c>
      <c r="M417" s="3">
        <v>15.21</v>
      </c>
      <c r="N417" s="3">
        <v>15.21</v>
      </c>
      <c r="O417" s="3">
        <v>15.21</v>
      </c>
      <c r="P417" s="3">
        <v>15.21</v>
      </c>
      <c r="Q417" s="3">
        <v>15.21</v>
      </c>
      <c r="R417" s="3">
        <v>15.21</v>
      </c>
      <c r="S417" s="3">
        <v>182.52000000000007</v>
      </c>
    </row>
    <row r="418" spans="2:19" s="12" customFormat="1" x14ac:dyDescent="0.25">
      <c r="B418" s="13"/>
      <c r="C418" s="12" t="s">
        <v>384</v>
      </c>
      <c r="D418" s="12">
        <f>VLOOKUP(C418,Sheet1!$A:$B,2,FALSE)</f>
        <v>41571061</v>
      </c>
      <c r="E418" s="11">
        <v>25575.67</v>
      </c>
      <c r="F418" s="23">
        <v>1.7120511616284741E-3</v>
      </c>
      <c r="G418" s="11">
        <v>2175.02</v>
      </c>
      <c r="H418" s="11">
        <v>2175.11</v>
      </c>
      <c r="I418" s="11">
        <v>2031.58</v>
      </c>
      <c r="J418" s="11">
        <v>1968.58</v>
      </c>
      <c r="K418" s="11">
        <v>2080.94</v>
      </c>
      <c r="L418" s="11">
        <v>2167.87</v>
      </c>
      <c r="M418" s="11">
        <v>2069.19</v>
      </c>
      <c r="N418" s="11">
        <v>1947.91</v>
      </c>
      <c r="O418" s="11">
        <v>2156.91</v>
      </c>
      <c r="P418" s="11">
        <v>2452.52</v>
      </c>
      <c r="Q418" s="11">
        <v>2175.02</v>
      </c>
      <c r="R418" s="11">
        <v>2175.02</v>
      </c>
      <c r="S418" s="11">
        <v>25575.670000000006</v>
      </c>
    </row>
    <row r="419" spans="2:19" s="12" customFormat="1" x14ac:dyDescent="0.25">
      <c r="B419" s="13"/>
      <c r="C419" s="12" t="s">
        <v>385</v>
      </c>
      <c r="D419" s="12">
        <f>VLOOKUP(C419,Sheet1!$A:$B,2,FALSE)</f>
        <v>41571062</v>
      </c>
      <c r="E419" s="11">
        <v>8726.52</v>
      </c>
      <c r="F419" s="23">
        <v>5.8415864385856216E-4</v>
      </c>
      <c r="G419" s="11">
        <v>727.21</v>
      </c>
      <c r="H419" s="11">
        <v>727.21</v>
      </c>
      <c r="I419" s="11">
        <v>727.21</v>
      </c>
      <c r="J419" s="11">
        <v>727.21</v>
      </c>
      <c r="K419" s="11">
        <v>727.21</v>
      </c>
      <c r="L419" s="11">
        <v>727.21</v>
      </c>
      <c r="M419" s="11">
        <v>15.21</v>
      </c>
      <c r="N419" s="11">
        <v>727.21</v>
      </c>
      <c r="O419" s="11">
        <v>727.21</v>
      </c>
      <c r="P419" s="11">
        <v>1439.21</v>
      </c>
      <c r="Q419" s="11">
        <v>727.21</v>
      </c>
      <c r="R419" s="11">
        <v>727.21</v>
      </c>
      <c r="S419" s="11">
        <v>8726.52</v>
      </c>
    </row>
    <row r="420" spans="2:19" x14ac:dyDescent="0.25">
      <c r="C420" t="s">
        <v>386</v>
      </c>
      <c r="D420" s="12">
        <f>VLOOKUP(C420,Sheet1!$A:$B,2,FALSE)</f>
        <v>41571063</v>
      </c>
      <c r="E420" s="3">
        <v>28591.32</v>
      </c>
      <c r="F420" s="29">
        <v>1.9139206370152346E-3</v>
      </c>
      <c r="G420" s="3">
        <v>7.61</v>
      </c>
      <c r="H420" s="3">
        <v>7.61</v>
      </c>
      <c r="I420" s="3">
        <v>7.61</v>
      </c>
      <c r="J420" s="3">
        <v>4757.6099999999997</v>
      </c>
      <c r="K420" s="3">
        <v>4757.6099999999997</v>
      </c>
      <c r="L420" s="3">
        <v>4757.6099999999997</v>
      </c>
      <c r="M420" s="3">
        <v>4757.6099999999997</v>
      </c>
      <c r="N420" s="3">
        <v>4757.6099999999997</v>
      </c>
      <c r="O420" s="3">
        <v>7.61</v>
      </c>
      <c r="P420" s="3">
        <v>4757.6099999999997</v>
      </c>
      <c r="Q420" s="3">
        <v>7.61</v>
      </c>
      <c r="R420" s="3">
        <v>7.61</v>
      </c>
      <c r="S420" s="3">
        <v>28591.320000000003</v>
      </c>
    </row>
    <row r="421" spans="2:19" s="12" customFormat="1" x14ac:dyDescent="0.25">
      <c r="B421" s="13"/>
      <c r="C421" s="12" t="s">
        <v>387</v>
      </c>
      <c r="D421" s="12">
        <f>VLOOKUP(C421,Sheet1!$A:$B,2,FALSE)</f>
        <v>41571064</v>
      </c>
      <c r="E421" s="11">
        <v>94466.709999999992</v>
      </c>
      <c r="F421" s="23">
        <v>6.3236599702263981E-3</v>
      </c>
      <c r="G421" s="11">
        <v>7266.67</v>
      </c>
      <c r="H421" s="11">
        <v>14533.34</v>
      </c>
      <c r="I421" s="11">
        <v>0</v>
      </c>
      <c r="J421" s="11">
        <v>7266.67</v>
      </c>
      <c r="K421" s="11">
        <v>7266.67</v>
      </c>
      <c r="L421" s="11">
        <v>7266.67</v>
      </c>
      <c r="M421" s="11">
        <v>7266.67</v>
      </c>
      <c r="N421" s="11">
        <v>7266.67</v>
      </c>
      <c r="O421" s="11">
        <v>7266.67</v>
      </c>
      <c r="P421" s="11">
        <v>14533.34</v>
      </c>
      <c r="Q421" s="11">
        <v>7266.67</v>
      </c>
      <c r="R421" s="11">
        <v>7266.67</v>
      </c>
      <c r="S421" s="11">
        <v>94466.709999999992</v>
      </c>
    </row>
    <row r="422" spans="2:19" s="12" customFormat="1" x14ac:dyDescent="0.25">
      <c r="B422" s="13"/>
      <c r="C422" s="12" t="s">
        <v>388</v>
      </c>
      <c r="D422" s="12">
        <f>VLOOKUP(C422,Sheet1!$A:$B,2,FALSE)</f>
        <v>41571066</v>
      </c>
      <c r="E422" s="11">
        <v>36091.32</v>
      </c>
      <c r="F422" s="23">
        <v>2.4159752737936088E-3</v>
      </c>
      <c r="G422" s="11">
        <v>3007.61</v>
      </c>
      <c r="H422" s="11">
        <v>3007.61</v>
      </c>
      <c r="I422" s="11">
        <v>3007.61</v>
      </c>
      <c r="J422" s="11">
        <v>3007.61</v>
      </c>
      <c r="K422" s="11">
        <v>3007.61</v>
      </c>
      <c r="L422" s="11">
        <v>3007.61</v>
      </c>
      <c r="M422" s="11">
        <v>3007.61</v>
      </c>
      <c r="N422" s="11">
        <v>3007.61</v>
      </c>
      <c r="O422" s="11">
        <v>3007.61</v>
      </c>
      <c r="P422" s="11">
        <v>3007.61</v>
      </c>
      <c r="Q422" s="11">
        <v>3007.61</v>
      </c>
      <c r="R422" s="11">
        <v>3007.61</v>
      </c>
      <c r="S422" s="11">
        <v>36091.32</v>
      </c>
    </row>
    <row r="423" spans="2:19" x14ac:dyDescent="0.25">
      <c r="C423" t="s">
        <v>389</v>
      </c>
      <c r="D423" s="12">
        <f>VLOOKUP(C423,Sheet1!$A:$B,2,FALSE)</f>
        <v>41571071</v>
      </c>
      <c r="E423" s="3">
        <v>730.08000000000027</v>
      </c>
      <c r="F423" s="29">
        <v>4.8872006562554057E-5</v>
      </c>
      <c r="G423" s="3">
        <v>60.84</v>
      </c>
      <c r="H423" s="3">
        <v>60.84</v>
      </c>
      <c r="I423" s="3">
        <v>60.84</v>
      </c>
      <c r="J423" s="3">
        <v>60.84</v>
      </c>
      <c r="K423" s="3">
        <v>60.84</v>
      </c>
      <c r="L423" s="3">
        <v>60.84</v>
      </c>
      <c r="M423" s="3">
        <v>60.84</v>
      </c>
      <c r="N423" s="3">
        <v>60.84</v>
      </c>
      <c r="O423" s="3">
        <v>60.84</v>
      </c>
      <c r="P423" s="3">
        <v>60.84</v>
      </c>
      <c r="Q423" s="3">
        <v>60.84</v>
      </c>
      <c r="R423" s="3">
        <v>60.84</v>
      </c>
      <c r="S423" s="3">
        <v>730.08000000000027</v>
      </c>
    </row>
    <row r="424" spans="2:19" x14ac:dyDescent="0.25">
      <c r="C424" t="s">
        <v>390</v>
      </c>
      <c r="D424" s="12">
        <f>VLOOKUP(C424,Sheet1!$A:$B,2,FALSE)</f>
        <v>41571082</v>
      </c>
      <c r="E424" s="3">
        <v>1551.3600000000001</v>
      </c>
      <c r="F424" s="29">
        <v>1.0384899750833311E-4</v>
      </c>
      <c r="G424" s="3">
        <v>129.28</v>
      </c>
      <c r="H424" s="3">
        <v>129.28</v>
      </c>
      <c r="I424" s="3">
        <v>129.28</v>
      </c>
      <c r="J424" s="3">
        <v>129.28</v>
      </c>
      <c r="K424" s="3">
        <v>129.28</v>
      </c>
      <c r="L424" s="3">
        <v>129.28</v>
      </c>
      <c r="M424" s="3">
        <v>129.28</v>
      </c>
      <c r="N424" s="3">
        <v>129.28</v>
      </c>
      <c r="O424" s="3">
        <v>129.28</v>
      </c>
      <c r="P424" s="3">
        <v>129.28</v>
      </c>
      <c r="Q424" s="3">
        <v>129.28</v>
      </c>
      <c r="R424" s="3">
        <v>129.28</v>
      </c>
      <c r="S424" s="3">
        <v>1551.36</v>
      </c>
    </row>
    <row r="425" spans="2:19" x14ac:dyDescent="0.25">
      <c r="C425" t="s">
        <v>391</v>
      </c>
      <c r="D425" s="12">
        <f>VLOOKUP(C425,Sheet1!$A:$B,2,FALSE)</f>
        <v>41571091</v>
      </c>
      <c r="E425" s="3">
        <v>2463.9899999999998</v>
      </c>
      <c r="F425" s="29">
        <v>1.6494101393007274E-4</v>
      </c>
      <c r="G425" s="3">
        <v>205.33</v>
      </c>
      <c r="H425" s="3">
        <v>205.33</v>
      </c>
      <c r="I425" s="3">
        <v>205.33</v>
      </c>
      <c r="J425" s="3">
        <v>205.33</v>
      </c>
      <c r="K425" s="3">
        <v>205.33</v>
      </c>
      <c r="L425" s="3">
        <v>205.33</v>
      </c>
      <c r="M425" s="3">
        <v>205.33</v>
      </c>
      <c r="N425" s="3">
        <v>205.33</v>
      </c>
      <c r="O425" s="3">
        <v>205.33</v>
      </c>
      <c r="P425" s="3">
        <v>205.36</v>
      </c>
      <c r="Q425" s="3">
        <v>205.33</v>
      </c>
      <c r="R425" s="3">
        <v>205.33</v>
      </c>
      <c r="S425" s="3">
        <v>2463.9899999999998</v>
      </c>
    </row>
    <row r="426" spans="2:19" x14ac:dyDescent="0.25">
      <c r="C426" t="s">
        <v>392</v>
      </c>
      <c r="D426" s="12">
        <f>VLOOKUP(C426,Sheet1!$A:$B,2,FALSE)</f>
        <v>41571097</v>
      </c>
      <c r="E426" s="3">
        <v>821.2800000000002</v>
      </c>
      <c r="F426" s="29">
        <v>5.4976990945779077E-5</v>
      </c>
      <c r="G426" s="3">
        <v>68.44</v>
      </c>
      <c r="H426" s="3">
        <v>68.44</v>
      </c>
      <c r="I426" s="3">
        <v>68.44</v>
      </c>
      <c r="J426" s="3">
        <v>68.44</v>
      </c>
      <c r="K426" s="3">
        <v>68.44</v>
      </c>
      <c r="L426" s="3">
        <v>68.44</v>
      </c>
      <c r="M426" s="3">
        <v>68.44</v>
      </c>
      <c r="N426" s="3">
        <v>68.44</v>
      </c>
      <c r="O426" s="3">
        <v>68.44</v>
      </c>
      <c r="P426" s="3">
        <v>68.44</v>
      </c>
      <c r="Q426" s="3">
        <v>68.44</v>
      </c>
      <c r="R426" s="3">
        <v>68.44</v>
      </c>
      <c r="S426" s="3">
        <v>821.2800000000002</v>
      </c>
    </row>
    <row r="427" spans="2:19" x14ac:dyDescent="0.25">
      <c r="C427" s="12" t="s">
        <v>393</v>
      </c>
      <c r="D427" s="12">
        <f>VLOOKUP(C427,Sheet1!$A:$B,2,FALSE)</f>
        <v>41571331</v>
      </c>
      <c r="E427" s="11">
        <v>22161.61</v>
      </c>
      <c r="F427" s="23">
        <v>1.4835118745298642E-3</v>
      </c>
      <c r="G427" s="11">
        <v>1709.99</v>
      </c>
      <c r="H427" s="11">
        <v>1709.99</v>
      </c>
      <c r="I427" s="11">
        <v>995.05999999999983</v>
      </c>
      <c r="J427" s="11">
        <v>874.54</v>
      </c>
      <c r="K427" s="11">
        <v>1012.29</v>
      </c>
      <c r="L427" s="11">
        <v>1012.29</v>
      </c>
      <c r="M427" s="11">
        <v>982.29</v>
      </c>
      <c r="N427" s="11">
        <v>1473.29</v>
      </c>
      <c r="O427" s="11">
        <v>2620.94</v>
      </c>
      <c r="P427" s="11">
        <v>5125.9799999999996</v>
      </c>
      <c r="Q427" s="11">
        <v>2322.4699999999998</v>
      </c>
      <c r="R427" s="11">
        <v>2322.48</v>
      </c>
      <c r="S427" s="11">
        <v>22161.610000000004</v>
      </c>
    </row>
    <row r="428" spans="2:19" x14ac:dyDescent="0.25">
      <c r="C428" s="12" t="s">
        <v>394</v>
      </c>
      <c r="D428" s="12">
        <f>VLOOKUP(C428,Sheet1!$A:$B,2,FALSE)</f>
        <v>41571475</v>
      </c>
      <c r="E428" s="11">
        <v>1114.76</v>
      </c>
      <c r="F428" s="23">
        <v>7.4622723586008024E-5</v>
      </c>
      <c r="G428" s="11">
        <v>139.5</v>
      </c>
      <c r="H428" s="11">
        <v>139.5</v>
      </c>
      <c r="I428" s="11">
        <v>139.5</v>
      </c>
      <c r="J428" s="11">
        <v>139.5</v>
      </c>
      <c r="K428" s="11">
        <v>139.5</v>
      </c>
      <c r="L428" s="11">
        <v>138.56</v>
      </c>
      <c r="M428" s="11">
        <v>0</v>
      </c>
      <c r="N428" s="11">
        <v>0</v>
      </c>
      <c r="O428" s="11">
        <v>0</v>
      </c>
      <c r="P428" s="11">
        <v>0</v>
      </c>
      <c r="Q428" s="11">
        <v>139.35</v>
      </c>
      <c r="R428" s="11">
        <v>139.35</v>
      </c>
      <c r="S428" s="11">
        <v>1114.76</v>
      </c>
    </row>
    <row r="429" spans="2:19" x14ac:dyDescent="0.25">
      <c r="B429" s="2" t="s">
        <v>395</v>
      </c>
      <c r="D429" s="12" t="e">
        <f>VLOOKUP(C429,Sheet1!$A:$B,2,FALSE)</f>
        <v>#N/A</v>
      </c>
      <c r="E429" s="4">
        <v>373139.32000000007</v>
      </c>
      <c r="F429" s="28">
        <v>2.4978176769377265E-2</v>
      </c>
      <c r="G429" s="4">
        <v>26896.87000000001</v>
      </c>
      <c r="H429" s="4">
        <v>35737.380000000012</v>
      </c>
      <c r="I429" s="4">
        <v>17714.78000000001</v>
      </c>
      <c r="J429" s="4">
        <v>28572.450000000004</v>
      </c>
      <c r="K429" s="4">
        <v>29269.670000000009</v>
      </c>
      <c r="L429" s="4">
        <v>36511.23000000001</v>
      </c>
      <c r="M429" s="4">
        <v>28864.420000000006</v>
      </c>
      <c r="N429" s="4">
        <v>25610.560000000005</v>
      </c>
      <c r="O429" s="4">
        <v>27274.530000000006</v>
      </c>
      <c r="P429" s="4">
        <v>56055.649999999994</v>
      </c>
      <c r="Q429" s="4">
        <v>31610.610000000015</v>
      </c>
      <c r="R429" s="4">
        <v>29021.170000000006</v>
      </c>
      <c r="S429" s="4">
        <v>373139.32</v>
      </c>
    </row>
    <row r="430" spans="2:19" x14ac:dyDescent="0.25">
      <c r="C430" t="s">
        <v>396</v>
      </c>
      <c r="D430" s="12">
        <f>VLOOKUP(C430,Sheet1!$A:$B,2,FALSE)</f>
        <v>41371381</v>
      </c>
      <c r="E430" s="3">
        <v>4123.21</v>
      </c>
      <c r="F430" s="29">
        <v>2.7601022652146124E-4</v>
      </c>
      <c r="G430" s="3">
        <v>0</v>
      </c>
      <c r="H430" s="3">
        <v>0</v>
      </c>
      <c r="I430" s="3">
        <v>802</v>
      </c>
      <c r="J430" s="3">
        <v>815.71</v>
      </c>
      <c r="K430" s="3">
        <v>639</v>
      </c>
      <c r="L430" s="3">
        <v>0</v>
      </c>
      <c r="M430" s="3">
        <v>0</v>
      </c>
      <c r="N430" s="3">
        <v>0</v>
      </c>
      <c r="O430" s="3">
        <v>0</v>
      </c>
      <c r="P430" s="3">
        <v>20.5</v>
      </c>
      <c r="Q430" s="3">
        <v>0</v>
      </c>
      <c r="R430" s="3">
        <v>1846</v>
      </c>
      <c r="S430" s="3">
        <v>4123.21</v>
      </c>
    </row>
    <row r="431" spans="2:19" x14ac:dyDescent="0.25">
      <c r="C431" t="s">
        <v>397</v>
      </c>
      <c r="D431" s="12">
        <f>VLOOKUP(C431,Sheet1!$A:$B,2,FALSE)</f>
        <v>41372381</v>
      </c>
      <c r="E431" s="3">
        <v>9384</v>
      </c>
      <c r="F431" s="29">
        <v>6.2817076153710155E-4</v>
      </c>
      <c r="G431" s="3">
        <v>625</v>
      </c>
      <c r="H431" s="3">
        <v>625</v>
      </c>
      <c r="I431" s="3">
        <v>625</v>
      </c>
      <c r="J431" s="3">
        <v>624</v>
      </c>
      <c r="K431" s="3">
        <v>2115</v>
      </c>
      <c r="L431" s="3">
        <v>810</v>
      </c>
      <c r="M431" s="3">
        <v>625</v>
      </c>
      <c r="N431" s="3">
        <v>625</v>
      </c>
      <c r="O431" s="3">
        <v>625</v>
      </c>
      <c r="P431" s="3">
        <v>835</v>
      </c>
      <c r="Q431" s="3">
        <v>625</v>
      </c>
      <c r="R431" s="3">
        <v>625</v>
      </c>
      <c r="S431" s="3">
        <v>9384</v>
      </c>
    </row>
    <row r="432" spans="2:19" x14ac:dyDescent="0.25">
      <c r="C432" t="s">
        <v>398</v>
      </c>
      <c r="D432" s="12">
        <f>VLOOKUP(C432,Sheet1!$A:$B,2,FALSE)</f>
        <v>41374381</v>
      </c>
      <c r="E432" s="3">
        <v>1899.5</v>
      </c>
      <c r="F432" s="29">
        <v>1.2715370434140285E-4</v>
      </c>
      <c r="G432" s="3">
        <v>155.5</v>
      </c>
      <c r="H432" s="3">
        <v>155.5</v>
      </c>
      <c r="I432" s="3">
        <v>155.5</v>
      </c>
      <c r="J432" s="3">
        <v>159.99999999999997</v>
      </c>
      <c r="K432" s="3">
        <v>159.99999999999997</v>
      </c>
      <c r="L432" s="3">
        <v>159.99999999999997</v>
      </c>
      <c r="M432" s="3">
        <v>159.99999999999997</v>
      </c>
      <c r="N432" s="3">
        <v>159.99999999999997</v>
      </c>
      <c r="O432" s="3">
        <v>159.99999999999997</v>
      </c>
      <c r="P432" s="3">
        <v>159.99999999999997</v>
      </c>
      <c r="Q432" s="3">
        <v>152.5</v>
      </c>
      <c r="R432" s="3">
        <v>160.5</v>
      </c>
      <c r="S432" s="3">
        <v>1899.5</v>
      </c>
    </row>
    <row r="433" spans="2:19" s="12" customFormat="1" x14ac:dyDescent="0.25">
      <c r="B433" s="13"/>
      <c r="C433" s="12" t="s">
        <v>399</v>
      </c>
      <c r="D433" s="12">
        <f>VLOOKUP(C433,Sheet1!$A:$B,2,FALSE)</f>
        <v>41376381</v>
      </c>
      <c r="E433" s="11">
        <v>2098.6799999999998</v>
      </c>
      <c r="F433" s="23">
        <v>1.4048693668187171E-4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1587.7100000000003</v>
      </c>
      <c r="M433" s="11">
        <v>275</v>
      </c>
      <c r="N433" s="11">
        <v>0</v>
      </c>
      <c r="O433" s="11">
        <v>0</v>
      </c>
      <c r="P433" s="11">
        <v>235.97000000000003</v>
      </c>
      <c r="Q433" s="11">
        <v>0</v>
      </c>
      <c r="R433" s="11">
        <v>0</v>
      </c>
      <c r="S433" s="11">
        <v>2098.6800000000003</v>
      </c>
    </row>
    <row r="434" spans="2:19" x14ac:dyDescent="0.25">
      <c r="C434" t="s">
        <v>400</v>
      </c>
      <c r="D434" s="12">
        <f>VLOOKUP(C434,Sheet1!$A:$B,2,FALSE)</f>
        <v>41379381</v>
      </c>
      <c r="E434" s="11">
        <v>14400</v>
      </c>
      <c r="F434" s="23">
        <v>9.6394490261447806E-4</v>
      </c>
      <c r="G434" s="11">
        <v>1509.0648688301258</v>
      </c>
      <c r="H434" s="11">
        <v>939.39288084675309</v>
      </c>
      <c r="I434" s="11">
        <v>603.62594753205019</v>
      </c>
      <c r="J434" s="11">
        <v>0</v>
      </c>
      <c r="K434" s="11">
        <v>7620.5260767806622</v>
      </c>
      <c r="L434" s="11">
        <v>1841.0591399727532</v>
      </c>
      <c r="M434" s="11">
        <v>0</v>
      </c>
      <c r="N434" s="11">
        <v>1509.0648688301258</v>
      </c>
      <c r="O434" s="11">
        <v>0</v>
      </c>
      <c r="P434" s="11">
        <v>0</v>
      </c>
      <c r="Q434" s="11">
        <v>377.26621720753144</v>
      </c>
      <c r="R434" s="11">
        <v>0</v>
      </c>
      <c r="S434" s="11">
        <v>14400.000000000002</v>
      </c>
    </row>
    <row r="435" spans="2:19" x14ac:dyDescent="0.25">
      <c r="C435" t="s">
        <v>401</v>
      </c>
      <c r="D435" s="12">
        <f>VLOOKUP(C435,Sheet1!$A:$B,2,FALSE)</f>
        <v>41380381</v>
      </c>
      <c r="E435" s="3">
        <v>7638.8600000000006</v>
      </c>
      <c r="F435" s="29">
        <v>5.1135001102678001E-4</v>
      </c>
      <c r="G435" s="3">
        <v>41.860000000000007</v>
      </c>
      <c r="H435" s="3">
        <v>305.29000000000002</v>
      </c>
      <c r="I435" s="3">
        <v>1058.73</v>
      </c>
      <c r="J435" s="3">
        <v>0</v>
      </c>
      <c r="K435" s="3">
        <v>739.61</v>
      </c>
      <c r="L435" s="3">
        <v>52.36</v>
      </c>
      <c r="M435" s="3">
        <v>200</v>
      </c>
      <c r="N435" s="3">
        <v>456.96999999999997</v>
      </c>
      <c r="O435" s="3">
        <v>-242.57</v>
      </c>
      <c r="P435" s="3">
        <v>3371.18</v>
      </c>
      <c r="Q435" s="3">
        <v>996.21</v>
      </c>
      <c r="R435" s="3">
        <v>659.22000000000014</v>
      </c>
      <c r="S435" s="3">
        <v>7638.8600000000006</v>
      </c>
    </row>
    <row r="436" spans="2:19" x14ac:dyDescent="0.25">
      <c r="B436" s="2" t="s">
        <v>402</v>
      </c>
      <c r="D436" s="12" t="e">
        <f>VLOOKUP(C436,Sheet1!$A:$B,2,FALSE)</f>
        <v>#N/A</v>
      </c>
      <c r="E436" s="4">
        <v>39544.25</v>
      </c>
      <c r="F436" s="28">
        <v>2.6471165427230953E-3</v>
      </c>
      <c r="G436" s="4">
        <v>1584.7096677788904</v>
      </c>
      <c r="H436" s="4">
        <v>1796.7554444521804</v>
      </c>
      <c r="I436" s="4">
        <v>3898.7026230096453</v>
      </c>
      <c r="J436" s="4">
        <v>2258.7012212147342</v>
      </c>
      <c r="K436" s="4">
        <v>7297.7182013750144</v>
      </c>
      <c r="L436" s="4">
        <v>4202.0447102415656</v>
      </c>
      <c r="M436" s="4">
        <v>1779.0496644582861</v>
      </c>
      <c r="N436" s="4">
        <v>2177.1755643688443</v>
      </c>
      <c r="O436" s="4">
        <v>765.88088054929233</v>
      </c>
      <c r="P436" s="4">
        <v>6526.9237550857906</v>
      </c>
      <c r="Q436" s="4">
        <v>2610.2753215719672</v>
      </c>
      <c r="R436" s="4">
        <v>4646.3129458937874</v>
      </c>
      <c r="S436" s="4">
        <v>39544.25</v>
      </c>
    </row>
    <row r="437" spans="2:19" x14ac:dyDescent="0.25">
      <c r="C437" t="s">
        <v>403</v>
      </c>
      <c r="D437" s="12">
        <f>VLOOKUP(C437,Sheet1!$A:$B,2,FALSE)</f>
        <v>41400097</v>
      </c>
      <c r="E437" s="3">
        <v>7191.7699999999986</v>
      </c>
      <c r="F437" s="29">
        <v>4.8142153001914749E-4</v>
      </c>
      <c r="G437" s="3">
        <v>527.24</v>
      </c>
      <c r="H437" s="3">
        <v>439.25</v>
      </c>
      <c r="I437" s="3">
        <v>606.41999999999996</v>
      </c>
      <c r="J437" s="3">
        <v>676.6</v>
      </c>
      <c r="K437" s="3">
        <v>540.28</v>
      </c>
      <c r="L437" s="3">
        <v>530.28</v>
      </c>
      <c r="M437" s="3">
        <v>577.48</v>
      </c>
      <c r="N437" s="3">
        <v>526.24</v>
      </c>
      <c r="O437" s="3">
        <v>729.95</v>
      </c>
      <c r="P437" s="3">
        <v>885.12</v>
      </c>
      <c r="Q437" s="3">
        <v>589.99</v>
      </c>
      <c r="R437" s="3">
        <v>562.91999999999996</v>
      </c>
      <c r="S437" s="3">
        <v>7191.7699999999995</v>
      </c>
    </row>
    <row r="438" spans="2:19" x14ac:dyDescent="0.25">
      <c r="C438" s="12" t="s">
        <v>404</v>
      </c>
      <c r="D438" s="12">
        <f>VLOOKUP(C438,Sheet1!$A:$B,2,FALSE)</f>
        <v>41400331</v>
      </c>
      <c r="E438" s="11">
        <v>297619.12</v>
      </c>
      <c r="F438" s="23">
        <v>1.9922807891986572E-2</v>
      </c>
      <c r="G438" s="11">
        <v>24161.48</v>
      </c>
      <c r="H438" s="11">
        <v>22903.29</v>
      </c>
      <c r="I438" s="11">
        <v>23268.15</v>
      </c>
      <c r="J438" s="11">
        <v>25828.189999999995</v>
      </c>
      <c r="K438" s="11">
        <v>23593.01</v>
      </c>
      <c r="L438" s="11">
        <v>23060.75</v>
      </c>
      <c r="M438" s="11">
        <v>23965.64</v>
      </c>
      <c r="N438" s="11">
        <v>23993.54</v>
      </c>
      <c r="O438" s="11">
        <v>27327.26</v>
      </c>
      <c r="P438" s="11">
        <v>30233.650000000005</v>
      </c>
      <c r="Q438" s="11">
        <v>23326.58</v>
      </c>
      <c r="R438" s="11">
        <v>25957.58</v>
      </c>
      <c r="S438" s="11">
        <v>297619.12000000005</v>
      </c>
    </row>
    <row r="439" spans="2:19" x14ac:dyDescent="0.25">
      <c r="C439" s="12" t="s">
        <v>405</v>
      </c>
      <c r="D439" s="12">
        <f>VLOOKUP(C439,Sheet1!$A:$B,2,FALSE)</f>
        <v>41401331</v>
      </c>
      <c r="E439" s="11">
        <v>1883.4999999999998</v>
      </c>
      <c r="F439" s="23">
        <v>1.2608265444960897E-4</v>
      </c>
      <c r="G439" s="11">
        <v>0</v>
      </c>
      <c r="H439" s="11">
        <v>0</v>
      </c>
      <c r="I439" s="11">
        <v>0</v>
      </c>
      <c r="J439" s="11">
        <v>0</v>
      </c>
      <c r="K439" s="11">
        <v>109.75</v>
      </c>
      <c r="L439" s="11">
        <v>51</v>
      </c>
      <c r="M439" s="11">
        <v>0</v>
      </c>
      <c r="N439" s="11">
        <v>52.01</v>
      </c>
      <c r="O439" s="11">
        <v>0</v>
      </c>
      <c r="P439" s="11">
        <v>60.400000000000006</v>
      </c>
      <c r="Q439" s="11">
        <v>2574.9699999999998</v>
      </c>
      <c r="R439" s="11">
        <v>-964.63</v>
      </c>
      <c r="S439" s="11">
        <v>1883.4999999999995</v>
      </c>
    </row>
    <row r="440" spans="2:19" x14ac:dyDescent="0.25">
      <c r="C440" t="s">
        <v>406</v>
      </c>
      <c r="D440" s="12">
        <f>VLOOKUP(C440,Sheet1!$A:$B,2,FALSE)</f>
        <v>41402097</v>
      </c>
      <c r="E440" s="3">
        <v>824.3</v>
      </c>
      <c r="F440" s="29">
        <v>5.5179151612855152E-5</v>
      </c>
      <c r="G440" s="3">
        <v>121.4</v>
      </c>
      <c r="H440" s="3">
        <v>65.099999999999994</v>
      </c>
      <c r="I440" s="3">
        <v>61.54</v>
      </c>
      <c r="J440" s="3">
        <v>61.54</v>
      </c>
      <c r="K440" s="3">
        <v>61.54</v>
      </c>
      <c r="L440" s="3">
        <v>61.54</v>
      </c>
      <c r="M440" s="3">
        <v>62.29</v>
      </c>
      <c r="N440" s="3">
        <v>78.06</v>
      </c>
      <c r="O440" s="3">
        <v>61.54</v>
      </c>
      <c r="P440" s="3">
        <v>61.54</v>
      </c>
      <c r="Q440" s="3">
        <v>60.69</v>
      </c>
      <c r="R440" s="3">
        <v>67.52</v>
      </c>
      <c r="S440" s="3">
        <v>824.3</v>
      </c>
    </row>
    <row r="441" spans="2:19" x14ac:dyDescent="0.25">
      <c r="C441" s="12" t="s">
        <v>407</v>
      </c>
      <c r="D441" s="12">
        <f>VLOOKUP(C441,Sheet1!$A:$B,2,FALSE)</f>
        <v>41402331</v>
      </c>
      <c r="E441" s="11">
        <v>13836.36</v>
      </c>
      <c r="F441" s="23">
        <v>9.2621449255130971E-4</v>
      </c>
      <c r="G441" s="11">
        <v>1125.3399999999999</v>
      </c>
      <c r="H441" s="11">
        <v>1168.74</v>
      </c>
      <c r="I441" s="11">
        <v>1267.94</v>
      </c>
      <c r="J441" s="11">
        <v>1069.54</v>
      </c>
      <c r="K441" s="11">
        <v>1081.94</v>
      </c>
      <c r="L441" s="11">
        <v>1168.74</v>
      </c>
      <c r="M441" s="11">
        <v>1199.74</v>
      </c>
      <c r="N441" s="11">
        <v>1088.1400000000001</v>
      </c>
      <c r="O441" s="11">
        <v>1174.94</v>
      </c>
      <c r="P441" s="11">
        <v>1261.74</v>
      </c>
      <c r="Q441" s="11">
        <v>1086.8800000000001</v>
      </c>
      <c r="R441" s="11">
        <v>1142.68</v>
      </c>
      <c r="S441" s="11">
        <v>13836.36</v>
      </c>
    </row>
    <row r="442" spans="2:19" x14ac:dyDescent="0.25">
      <c r="C442" s="12" t="s">
        <v>408</v>
      </c>
      <c r="D442" s="12">
        <f>VLOOKUP(C442,Sheet1!$A:$B,2,FALSE)</f>
        <v>41403331</v>
      </c>
      <c r="E442" s="11">
        <v>13647.150000000001</v>
      </c>
      <c r="F442" s="23">
        <v>9.1354865817466497E-4</v>
      </c>
      <c r="G442" s="11">
        <v>1096.49</v>
      </c>
      <c r="H442" s="11">
        <v>1096.49</v>
      </c>
      <c r="I442" s="11">
        <v>1096.49</v>
      </c>
      <c r="J442" s="11">
        <v>1096.49</v>
      </c>
      <c r="K442" s="11">
        <v>1096.49</v>
      </c>
      <c r="L442" s="11">
        <v>1096.49</v>
      </c>
      <c r="M442" s="11">
        <v>1292.21</v>
      </c>
      <c r="N442" s="11">
        <v>1194.3399999999999</v>
      </c>
      <c r="O442" s="11">
        <v>1194.3399999999999</v>
      </c>
      <c r="P442" s="11">
        <v>1194.3399999999999</v>
      </c>
      <c r="Q442" s="11">
        <v>1096.49</v>
      </c>
      <c r="R442" s="11">
        <v>1096.49</v>
      </c>
      <c r="S442" s="11">
        <v>13647.15</v>
      </c>
    </row>
    <row r="443" spans="2:19" x14ac:dyDescent="0.25">
      <c r="B443" s="2" t="s">
        <v>409</v>
      </c>
      <c r="D443" s="12" t="e">
        <f>VLOOKUP(C443,Sheet1!$A:$B,2,FALSE)</f>
        <v>#N/A</v>
      </c>
      <c r="E443" s="4">
        <v>335002.19999999995</v>
      </c>
      <c r="F443" s="28">
        <v>2.2425254378794158E-2</v>
      </c>
      <c r="G443" s="4">
        <v>27031.95</v>
      </c>
      <c r="H443" s="4">
        <v>25672.87</v>
      </c>
      <c r="I443" s="4">
        <v>26300.539999999997</v>
      </c>
      <c r="J443" s="4">
        <v>28732.359999999997</v>
      </c>
      <c r="K443" s="4">
        <v>26483.009999999995</v>
      </c>
      <c r="L443" s="4">
        <v>25968.799999999999</v>
      </c>
      <c r="M443" s="4">
        <v>27097.359999999997</v>
      </c>
      <c r="N443" s="4">
        <v>26932.329999999998</v>
      </c>
      <c r="O443" s="4">
        <v>30488.029999999992</v>
      </c>
      <c r="P443" s="4">
        <v>33696.79</v>
      </c>
      <c r="Q443" s="4">
        <v>28735.599999999999</v>
      </c>
      <c r="R443" s="4">
        <v>27862.559999999998</v>
      </c>
      <c r="S443" s="4">
        <v>335002.1999999999</v>
      </c>
    </row>
    <row r="444" spans="2:19" x14ac:dyDescent="0.25">
      <c r="C444" t="s">
        <v>410</v>
      </c>
      <c r="D444" s="12">
        <f>VLOOKUP(C444,Sheet1!$A:$B,2,FALSE)</f>
        <v>41421381</v>
      </c>
      <c r="E444" s="3">
        <v>200</v>
      </c>
      <c r="F444" s="29">
        <v>1.3388123647423307E-5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100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100</v>
      </c>
      <c r="S444" s="3">
        <v>200</v>
      </c>
    </row>
    <row r="445" spans="2:19" s="12" customFormat="1" x14ac:dyDescent="0.25">
      <c r="B445" s="13"/>
      <c r="C445" s="12" t="s">
        <v>411</v>
      </c>
      <c r="D445" s="12">
        <f>VLOOKUP(C445,Sheet1!$A:$B,2,FALSE)</f>
        <v>41423031</v>
      </c>
      <c r="E445" s="11">
        <v>1544.19</v>
      </c>
      <c r="F445" s="23">
        <v>1.0336903327557298E-4</v>
      </c>
      <c r="G445" s="11">
        <v>90.83</v>
      </c>
      <c r="H445" s="11">
        <v>90.83</v>
      </c>
      <c r="I445" s="11">
        <v>90.91</v>
      </c>
      <c r="J445" s="11">
        <v>0</v>
      </c>
      <c r="K445" s="11">
        <v>181.66</v>
      </c>
      <c r="L445" s="11">
        <v>181.66</v>
      </c>
      <c r="M445" s="11">
        <v>181.66</v>
      </c>
      <c r="N445" s="11">
        <v>181.66</v>
      </c>
      <c r="O445" s="11">
        <v>181.66</v>
      </c>
      <c r="P445" s="11">
        <v>181.66</v>
      </c>
      <c r="Q445" s="11">
        <v>90.83</v>
      </c>
      <c r="R445" s="11">
        <v>90.83</v>
      </c>
      <c r="S445" s="11">
        <v>1544.1899999999998</v>
      </c>
    </row>
    <row r="446" spans="2:19" x14ac:dyDescent="0.25">
      <c r="C446" s="12" t="s">
        <v>412</v>
      </c>
      <c r="D446" s="12">
        <f>VLOOKUP(C446,Sheet1!$A:$B,2,FALSE)</f>
        <v>41423351</v>
      </c>
      <c r="E446" s="11">
        <v>4479.84</v>
      </c>
      <c r="F446" s="23">
        <v>2.9988325920336415E-4</v>
      </c>
      <c r="G446" s="11">
        <v>373.32</v>
      </c>
      <c r="H446" s="11">
        <v>373.32</v>
      </c>
      <c r="I446" s="11">
        <v>373.32</v>
      </c>
      <c r="J446" s="11">
        <v>373.32</v>
      </c>
      <c r="K446" s="11">
        <v>373.32</v>
      </c>
      <c r="L446" s="11">
        <v>373.32</v>
      </c>
      <c r="M446" s="11">
        <v>373.32</v>
      </c>
      <c r="N446" s="11">
        <v>373.32</v>
      </c>
      <c r="O446" s="11">
        <v>373.32</v>
      </c>
      <c r="P446" s="11">
        <v>373.32</v>
      </c>
      <c r="Q446" s="11">
        <v>373.32</v>
      </c>
      <c r="R446" s="11">
        <v>373.32</v>
      </c>
      <c r="S446" s="11">
        <v>4479.84</v>
      </c>
    </row>
    <row r="447" spans="2:19" x14ac:dyDescent="0.25">
      <c r="C447" s="12" t="s">
        <v>413</v>
      </c>
      <c r="D447" s="12">
        <f>VLOOKUP(C447,Sheet1!$A:$B,2,FALSE)</f>
        <v>41423381</v>
      </c>
      <c r="E447" s="11">
        <v>9296.02</v>
      </c>
      <c r="F447" s="23">
        <v>6.2228132594460001E-4</v>
      </c>
      <c r="G447" s="11">
        <v>1345.21</v>
      </c>
      <c r="H447" s="11">
        <v>345.21</v>
      </c>
      <c r="I447" s="11">
        <v>345.19</v>
      </c>
      <c r="J447" s="11">
        <v>345.19</v>
      </c>
      <c r="K447" s="11">
        <v>594.19000000000005</v>
      </c>
      <c r="L447" s="11">
        <v>-600.38</v>
      </c>
      <c r="M447" s="11">
        <v>62</v>
      </c>
      <c r="N447" s="11">
        <v>108.99</v>
      </c>
      <c r="O447" s="11">
        <v>30</v>
      </c>
      <c r="P447" s="11">
        <v>6030</v>
      </c>
      <c r="Q447" s="11">
        <v>345.21</v>
      </c>
      <c r="R447" s="11">
        <v>345.21</v>
      </c>
      <c r="S447" s="11">
        <v>9296.0199999999986</v>
      </c>
    </row>
    <row r="448" spans="2:19" x14ac:dyDescent="0.25">
      <c r="C448" t="s">
        <v>414</v>
      </c>
      <c r="D448" s="12">
        <f>VLOOKUP(C448,Sheet1!$A:$B,2,FALSE)</f>
        <v>41423472</v>
      </c>
      <c r="E448" s="3">
        <v>35082.840000000004</v>
      </c>
      <c r="F448" s="29">
        <v>2.3484669991138416E-3</v>
      </c>
      <c r="G448" s="3">
        <v>2372.3287280733753</v>
      </c>
      <c r="H448" s="3">
        <v>2372.3287280733753</v>
      </c>
      <c r="I448" s="3">
        <v>2372.4126441592985</v>
      </c>
      <c r="J448" s="3">
        <v>2372.3287280733753</v>
      </c>
      <c r="K448" s="3">
        <v>2372.3287280733753</v>
      </c>
      <c r="L448" s="3">
        <v>2640.7553079205541</v>
      </c>
      <c r="M448" s="3">
        <v>2372.0350217726436</v>
      </c>
      <c r="N448" s="3">
        <v>2694.1049595462969</v>
      </c>
      <c r="O448" s="3">
        <v>2249.5175363246149</v>
      </c>
      <c r="P448" s="3">
        <v>8548.9722324584018</v>
      </c>
      <c r="Q448" s="3">
        <v>2259.5035505494884</v>
      </c>
      <c r="R448" s="3">
        <v>2456.2238349752015</v>
      </c>
      <c r="S448" s="3">
        <v>35082.840000000004</v>
      </c>
    </row>
    <row r="449" spans="2:19" x14ac:dyDescent="0.25">
      <c r="C449" s="12" t="s">
        <v>415</v>
      </c>
      <c r="D449" s="12">
        <f>VLOOKUP(C449,Sheet1!$A:$B,2,FALSE)</f>
        <v>41423475</v>
      </c>
      <c r="E449" s="11">
        <v>450</v>
      </c>
      <c r="F449" s="23">
        <v>3.0123278206702439E-5</v>
      </c>
      <c r="G449" s="11">
        <v>120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170</v>
      </c>
      <c r="Q449" s="11">
        <v>160</v>
      </c>
      <c r="R449" s="11">
        <v>0</v>
      </c>
      <c r="S449" s="11">
        <v>450</v>
      </c>
    </row>
    <row r="450" spans="2:19" x14ac:dyDescent="0.25">
      <c r="C450" t="s">
        <v>416</v>
      </c>
      <c r="D450" s="12">
        <f>VLOOKUP(C450,Sheet1!$A:$B,2,FALSE)</f>
        <v>41424381</v>
      </c>
      <c r="E450" s="3">
        <v>8491.2899999999991</v>
      </c>
      <c r="F450" s="29">
        <v>5.6841220223064523E-4</v>
      </c>
      <c r="G450" s="3">
        <v>758.64</v>
      </c>
      <c r="H450" s="3">
        <v>760.41</v>
      </c>
      <c r="I450" s="3">
        <v>762.16</v>
      </c>
      <c r="J450" s="3">
        <v>645.37</v>
      </c>
      <c r="K450" s="3">
        <v>884.23</v>
      </c>
      <c r="L450" s="3">
        <v>630.77</v>
      </c>
      <c r="M450" s="3">
        <v>632.21</v>
      </c>
      <c r="N450" s="3">
        <v>633.66</v>
      </c>
      <c r="O450" s="3">
        <v>635.12</v>
      </c>
      <c r="P450" s="3">
        <v>636.57000000000005</v>
      </c>
      <c r="Q450" s="3">
        <v>755.21</v>
      </c>
      <c r="R450" s="3">
        <v>756.94</v>
      </c>
      <c r="S450" s="3">
        <v>8491.2899999999991</v>
      </c>
    </row>
    <row r="451" spans="2:19" x14ac:dyDescent="0.25">
      <c r="C451" t="s">
        <v>417</v>
      </c>
      <c r="D451" s="12">
        <f>VLOOKUP(C451,Sheet1!$A:$B,2,FALSE)</f>
        <v>41425381</v>
      </c>
      <c r="E451" s="3">
        <v>5145.6100000000006</v>
      </c>
      <c r="F451" s="29">
        <v>3.4445031460708924E-4</v>
      </c>
      <c r="G451" s="3">
        <v>437.94</v>
      </c>
      <c r="H451" s="3">
        <v>321.35000000000002</v>
      </c>
      <c r="I451" s="3">
        <v>537.91999999999996</v>
      </c>
      <c r="J451" s="3">
        <v>310.18</v>
      </c>
      <c r="K451" s="3">
        <v>415.59</v>
      </c>
      <c r="L451" s="3">
        <v>409.89</v>
      </c>
      <c r="M451" s="3">
        <v>515.20000000000005</v>
      </c>
      <c r="N451" s="3">
        <v>665.34</v>
      </c>
      <c r="O451" s="3">
        <v>387.72</v>
      </c>
      <c r="P451" s="3">
        <v>381.81</v>
      </c>
      <c r="Q451" s="3">
        <v>430.31000000000006</v>
      </c>
      <c r="R451" s="3">
        <v>332.36</v>
      </c>
      <c r="S451" s="3">
        <v>5145.6100000000006</v>
      </c>
    </row>
    <row r="452" spans="2:19" x14ac:dyDescent="0.25">
      <c r="C452" t="s">
        <v>418</v>
      </c>
      <c r="D452" s="12">
        <f>VLOOKUP(C452,Sheet1!$A:$B,2,FALSE)</f>
        <v>41425471</v>
      </c>
      <c r="E452" s="3">
        <v>11630.600000000002</v>
      </c>
      <c r="F452" s="29">
        <v>7.785595544686077E-4</v>
      </c>
      <c r="G452" s="3">
        <v>787.64</v>
      </c>
      <c r="H452" s="3">
        <v>805.46</v>
      </c>
      <c r="I452" s="3">
        <v>817.01</v>
      </c>
      <c r="J452" s="3">
        <v>416.05</v>
      </c>
      <c r="K452" s="3">
        <v>1219.47</v>
      </c>
      <c r="L452" s="3">
        <v>1464.15</v>
      </c>
      <c r="M452" s="3">
        <v>1419.58</v>
      </c>
      <c r="N452" s="3">
        <v>1196.57</v>
      </c>
      <c r="O452" s="3">
        <v>1543.79</v>
      </c>
      <c r="P452" s="3">
        <v>1296.02</v>
      </c>
      <c r="Q452" s="3">
        <v>-445.43</v>
      </c>
      <c r="R452" s="3">
        <v>1110.29</v>
      </c>
      <c r="S452" s="3">
        <v>11630.600000000002</v>
      </c>
    </row>
    <row r="453" spans="2:19" x14ac:dyDescent="0.25">
      <c r="C453" s="12" t="s">
        <v>419</v>
      </c>
      <c r="D453" s="12">
        <f>VLOOKUP(C453,Sheet1!$A:$B,2,FALSE)</f>
        <v>41426001</v>
      </c>
      <c r="E453" s="11">
        <v>14</v>
      </c>
      <c r="F453" s="23">
        <v>9.3716865531963149E-7</v>
      </c>
      <c r="G453" s="11">
        <v>0</v>
      </c>
      <c r="H453" s="11">
        <v>0</v>
      </c>
      <c r="I453" s="11">
        <v>0</v>
      </c>
      <c r="J453" s="11">
        <v>0</v>
      </c>
      <c r="K453" s="11">
        <v>7</v>
      </c>
      <c r="L453" s="11">
        <v>0</v>
      </c>
      <c r="M453" s="11">
        <v>0</v>
      </c>
      <c r="N453" s="11">
        <v>0</v>
      </c>
      <c r="O453" s="11">
        <v>0</v>
      </c>
      <c r="P453" s="11">
        <v>7</v>
      </c>
      <c r="Q453" s="11">
        <v>0</v>
      </c>
      <c r="R453" s="11">
        <v>0</v>
      </c>
      <c r="S453" s="11">
        <v>14</v>
      </c>
    </row>
    <row r="454" spans="2:19" x14ac:dyDescent="0.25">
      <c r="C454" s="12" t="s">
        <v>722</v>
      </c>
      <c r="D454" s="12">
        <f>VLOOKUP(C454,Sheet1!$A:$B,2,FALSE)</f>
        <v>41426092</v>
      </c>
      <c r="E454" s="11">
        <v>7</v>
      </c>
      <c r="F454" s="23">
        <v>4.6858432765981575E-7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7</v>
      </c>
      <c r="P454" s="11">
        <v>0</v>
      </c>
      <c r="Q454" s="11">
        <v>0</v>
      </c>
      <c r="R454" s="11">
        <v>0</v>
      </c>
      <c r="S454" s="11">
        <v>7</v>
      </c>
    </row>
    <row r="455" spans="2:19" s="12" customFormat="1" x14ac:dyDescent="0.25">
      <c r="B455" s="13"/>
      <c r="C455" s="12" t="s">
        <v>420</v>
      </c>
      <c r="D455" s="12">
        <f>VLOOKUP(C455,Sheet1!$A:$B,2,FALSE)</f>
        <v>41426011</v>
      </c>
      <c r="E455" s="11">
        <v>618.59</v>
      </c>
      <c r="F455" s="23">
        <v>4.1408797035297917E-5</v>
      </c>
      <c r="G455" s="11">
        <v>0</v>
      </c>
      <c r="H455" s="11">
        <v>0</v>
      </c>
      <c r="I455" s="11">
        <v>0</v>
      </c>
      <c r="J455" s="11">
        <v>0</v>
      </c>
      <c r="K455" s="11">
        <v>6.9999999999999991</v>
      </c>
      <c r="L455" s="11">
        <v>44</v>
      </c>
      <c r="M455" s="11">
        <v>0</v>
      </c>
      <c r="N455" s="11">
        <v>0</v>
      </c>
      <c r="O455" s="11">
        <v>6.9999999999999991</v>
      </c>
      <c r="P455" s="11">
        <v>0</v>
      </c>
      <c r="Q455" s="11">
        <v>560.59</v>
      </c>
      <c r="R455" s="11">
        <v>0</v>
      </c>
      <c r="S455" s="11">
        <v>618.59</v>
      </c>
    </row>
    <row r="456" spans="2:19" s="12" customFormat="1" x14ac:dyDescent="0.25">
      <c r="B456" s="13"/>
      <c r="C456" s="12" t="s">
        <v>421</v>
      </c>
      <c r="D456" s="12">
        <f>VLOOKUP(C456,Sheet1!$A:$B,2,FALSE)</f>
        <v>41426061</v>
      </c>
      <c r="E456" s="11">
        <v>42</v>
      </c>
      <c r="F456" s="23">
        <v>2.8115059659588943E-6</v>
      </c>
      <c r="G456" s="11">
        <v>0</v>
      </c>
      <c r="H456" s="11">
        <v>0</v>
      </c>
      <c r="I456" s="11">
        <v>0</v>
      </c>
      <c r="J456" s="11">
        <v>0</v>
      </c>
      <c r="K456" s="11">
        <v>42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42</v>
      </c>
    </row>
    <row r="457" spans="2:19" x14ac:dyDescent="0.25">
      <c r="C457" s="12" t="s">
        <v>422</v>
      </c>
      <c r="D457" s="12">
        <f>VLOOKUP(C457,Sheet1!$A:$B,2,FALSE)</f>
        <v>41426071</v>
      </c>
      <c r="E457" s="3">
        <v>66</v>
      </c>
      <c r="F457" s="29">
        <v>4.4180808036496912E-6</v>
      </c>
      <c r="G457" s="3">
        <v>0</v>
      </c>
      <c r="H457" s="3">
        <v>0</v>
      </c>
      <c r="I457" s="3">
        <v>0</v>
      </c>
      <c r="J457" s="3">
        <v>0</v>
      </c>
      <c r="K457" s="3">
        <v>14</v>
      </c>
      <c r="L457" s="3">
        <v>0</v>
      </c>
      <c r="M457" s="3">
        <v>0</v>
      </c>
      <c r="N457" s="3">
        <v>0</v>
      </c>
      <c r="O457" s="3">
        <v>0</v>
      </c>
      <c r="P457" s="3">
        <v>7</v>
      </c>
      <c r="Q457" s="3">
        <v>45</v>
      </c>
      <c r="R457" s="3">
        <v>0</v>
      </c>
      <c r="S457" s="3">
        <v>66</v>
      </c>
    </row>
    <row r="458" spans="2:19" s="12" customFormat="1" x14ac:dyDescent="0.25">
      <c r="B458" s="13"/>
      <c r="C458" s="12" t="s">
        <v>423</v>
      </c>
      <c r="D458" s="12">
        <f>VLOOKUP(C458,Sheet1!$A:$B,2,FALSE)</f>
        <v>41426072</v>
      </c>
      <c r="E458" s="11">
        <v>7</v>
      </c>
      <c r="F458" s="23">
        <v>4.6858432765981575E-7</v>
      </c>
      <c r="G458" s="11">
        <v>0</v>
      </c>
      <c r="H458" s="11">
        <v>0</v>
      </c>
      <c r="I458" s="11">
        <v>0</v>
      </c>
      <c r="J458" s="11">
        <v>0</v>
      </c>
      <c r="K458" s="11">
        <v>7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7</v>
      </c>
    </row>
    <row r="459" spans="2:19" x14ac:dyDescent="0.25">
      <c r="C459" t="s">
        <v>424</v>
      </c>
      <c r="D459" s="12">
        <f>VLOOKUP(C459,Sheet1!$A:$B,2,FALSE)</f>
        <v>41426082</v>
      </c>
      <c r="E459" s="3">
        <v>21</v>
      </c>
      <c r="F459" s="29">
        <v>1.4057529829794471E-6</v>
      </c>
      <c r="G459" s="3">
        <v>0</v>
      </c>
      <c r="H459" s="3">
        <v>0</v>
      </c>
      <c r="I459" s="3">
        <v>0</v>
      </c>
      <c r="J459" s="3">
        <v>0</v>
      </c>
      <c r="K459" s="3">
        <v>14</v>
      </c>
      <c r="L459" s="3">
        <v>7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21</v>
      </c>
    </row>
    <row r="460" spans="2:19" x14ac:dyDescent="0.25">
      <c r="C460" s="12" t="s">
        <v>425</v>
      </c>
      <c r="D460" s="12">
        <f>VLOOKUP(C460,Sheet1!$A:$B,2,FALSE)</f>
        <v>41426091</v>
      </c>
      <c r="E460" s="11">
        <v>4076</v>
      </c>
      <c r="F460" s="23">
        <v>2.7284995993448696E-4</v>
      </c>
      <c r="G460" s="11">
        <v>0</v>
      </c>
      <c r="H460" s="11">
        <v>0</v>
      </c>
      <c r="I460" s="11">
        <v>0</v>
      </c>
      <c r="J460" s="11">
        <v>0</v>
      </c>
      <c r="K460" s="11">
        <v>35</v>
      </c>
      <c r="L460" s="11">
        <v>74</v>
      </c>
      <c r="M460" s="11">
        <v>0</v>
      </c>
      <c r="N460" s="11">
        <v>0</v>
      </c>
      <c r="O460" s="11">
        <v>0</v>
      </c>
      <c r="P460" s="11">
        <v>0</v>
      </c>
      <c r="Q460" s="11">
        <v>67</v>
      </c>
      <c r="R460" s="11">
        <v>3900</v>
      </c>
      <c r="S460" s="11">
        <v>4076</v>
      </c>
    </row>
    <row r="461" spans="2:19" s="12" customFormat="1" x14ac:dyDescent="0.25">
      <c r="B461" s="13"/>
      <c r="C461" s="12" t="s">
        <v>426</v>
      </c>
      <c r="D461" s="12">
        <f>VLOOKUP(C461,Sheet1!$A:$B,2,FALSE)</f>
        <v>41426343</v>
      </c>
      <c r="E461" s="11">
        <v>0</v>
      </c>
      <c r="F461" s="23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</row>
    <row r="462" spans="2:19" x14ac:dyDescent="0.25">
      <c r="C462" s="12" t="s">
        <v>427</v>
      </c>
      <c r="D462" s="12">
        <f>VLOOKUP(C462,Sheet1!$A:$B,2,FALSE)</f>
        <v>41426351</v>
      </c>
      <c r="E462" s="11">
        <v>214</v>
      </c>
      <c r="F462" s="23">
        <v>1.4325292302742938E-5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94.999999999999986</v>
      </c>
      <c r="M462" s="11">
        <v>0</v>
      </c>
      <c r="N462" s="11">
        <v>0</v>
      </c>
      <c r="O462" s="11">
        <v>0</v>
      </c>
      <c r="P462" s="11">
        <v>0</v>
      </c>
      <c r="Q462" s="11">
        <v>119</v>
      </c>
      <c r="R462" s="11">
        <v>0</v>
      </c>
      <c r="S462" s="11">
        <v>214</v>
      </c>
    </row>
    <row r="463" spans="2:19" x14ac:dyDescent="0.25">
      <c r="C463" s="12" t="s">
        <v>428</v>
      </c>
      <c r="D463" s="12">
        <f>VLOOKUP(C463,Sheet1!$A:$B,2,FALSE)</f>
        <v>41426381</v>
      </c>
      <c r="E463" s="11">
        <v>107</v>
      </c>
      <c r="F463" s="23">
        <v>7.1626461513714689E-6</v>
      </c>
      <c r="G463" s="11">
        <v>0</v>
      </c>
      <c r="H463" s="11">
        <v>0</v>
      </c>
      <c r="I463" s="11">
        <v>0</v>
      </c>
      <c r="J463" s="11">
        <v>0</v>
      </c>
      <c r="K463" s="11">
        <v>32</v>
      </c>
      <c r="L463" s="11">
        <v>0</v>
      </c>
      <c r="M463" s="11">
        <v>0</v>
      </c>
      <c r="N463" s="11">
        <v>0</v>
      </c>
      <c r="O463" s="11">
        <v>25</v>
      </c>
      <c r="P463" s="11">
        <v>0</v>
      </c>
      <c r="Q463" s="11">
        <v>25</v>
      </c>
      <c r="R463" s="11">
        <v>25</v>
      </c>
      <c r="S463" s="11">
        <v>107</v>
      </c>
    </row>
    <row r="464" spans="2:19" x14ac:dyDescent="0.25">
      <c r="C464" t="s">
        <v>429</v>
      </c>
      <c r="D464" s="12">
        <f>VLOOKUP(C464,Sheet1!$A:$B,2,FALSE)</f>
        <v>41426472</v>
      </c>
      <c r="E464" s="3">
        <v>14</v>
      </c>
      <c r="F464" s="29">
        <v>9.3716865531963149E-7</v>
      </c>
      <c r="G464" s="3">
        <v>0</v>
      </c>
      <c r="H464" s="3">
        <v>0</v>
      </c>
      <c r="I464" s="3">
        <v>0</v>
      </c>
      <c r="J464" s="3">
        <v>0</v>
      </c>
      <c r="K464" s="3">
        <v>14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14</v>
      </c>
    </row>
    <row r="465" spans="2:19" s="12" customFormat="1" x14ac:dyDescent="0.25">
      <c r="B465" s="13"/>
      <c r="C465" s="12" t="s">
        <v>430</v>
      </c>
      <c r="D465" s="12">
        <f>VLOOKUP(C465,Sheet1!$A:$B,2,FALSE)</f>
        <v>41426478</v>
      </c>
      <c r="E465" s="11">
        <v>150</v>
      </c>
      <c r="F465" s="23">
        <v>1.004109273556748E-5</v>
      </c>
      <c r="G465" s="11">
        <v>0</v>
      </c>
      <c r="H465" s="11">
        <v>0</v>
      </c>
      <c r="I465" s="11">
        <v>0</v>
      </c>
      <c r="J465" s="11">
        <v>0</v>
      </c>
      <c r="K465" s="11">
        <v>150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150</v>
      </c>
    </row>
    <row r="466" spans="2:19" x14ac:dyDescent="0.25">
      <c r="C466" t="s">
        <v>431</v>
      </c>
      <c r="D466" s="12">
        <f>VLOOKUP(C466,Sheet1!$A:$B,2,FALSE)</f>
        <v>41427381</v>
      </c>
      <c r="E466" s="3">
        <v>843800.01000000013</v>
      </c>
      <c r="F466" s="29">
        <v>5.6484494337885119E-2</v>
      </c>
      <c r="G466" s="3">
        <v>70316.67</v>
      </c>
      <c r="H466" s="3">
        <v>70316.67</v>
      </c>
      <c r="I466" s="3">
        <v>70316.66</v>
      </c>
      <c r="J466" s="3">
        <v>70316.67</v>
      </c>
      <c r="K466" s="3">
        <v>70316.66</v>
      </c>
      <c r="L466" s="3">
        <v>70356.67</v>
      </c>
      <c r="M466" s="3">
        <v>70316.67</v>
      </c>
      <c r="N466" s="3">
        <v>70276.67</v>
      </c>
      <c r="O466" s="3">
        <v>70316.67</v>
      </c>
      <c r="P466" s="3">
        <v>70316.67</v>
      </c>
      <c r="Q466" s="3">
        <v>70316.66</v>
      </c>
      <c r="R466" s="3">
        <v>70316.67</v>
      </c>
      <c r="S466" s="3">
        <v>843800.01000000013</v>
      </c>
    </row>
    <row r="467" spans="2:19" x14ac:dyDescent="0.25">
      <c r="C467" t="s">
        <v>432</v>
      </c>
      <c r="D467" s="12">
        <f>VLOOKUP(C467,Sheet1!$A:$B,2,FALSE)</f>
        <v>41428381</v>
      </c>
      <c r="E467" s="3">
        <v>486.05000000000007</v>
      </c>
      <c r="F467" s="29">
        <v>3.2536487494150497E-5</v>
      </c>
      <c r="G467" s="3">
        <v>0</v>
      </c>
      <c r="H467" s="3">
        <v>0</v>
      </c>
      <c r="I467" s="3">
        <v>0</v>
      </c>
      <c r="J467" s="3">
        <v>0</v>
      </c>
      <c r="K467" s="3">
        <v>486.05000000000007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486.05000000000007</v>
      </c>
    </row>
    <row r="468" spans="2:19" x14ac:dyDescent="0.25">
      <c r="C468" t="s">
        <v>433</v>
      </c>
      <c r="D468" s="12">
        <f>VLOOKUP(C468,Sheet1!$A:$B,2,FALSE)</f>
        <v>41429381</v>
      </c>
      <c r="E468" s="3">
        <v>15278.09</v>
      </c>
      <c r="F468" s="29">
        <v>1.0227247900823078E-3</v>
      </c>
      <c r="G468" s="3">
        <v>1305.6299999999999</v>
      </c>
      <c r="H468" s="3">
        <v>1305.6299999999999</v>
      </c>
      <c r="I468" s="3">
        <v>1305.57</v>
      </c>
      <c r="J468" s="3">
        <v>1250</v>
      </c>
      <c r="K468" s="3">
        <v>1250</v>
      </c>
      <c r="L468" s="3">
        <v>1250</v>
      </c>
      <c r="M468" s="3">
        <v>1250</v>
      </c>
      <c r="N468" s="3">
        <v>1250</v>
      </c>
      <c r="O468" s="3">
        <v>1250</v>
      </c>
      <c r="P468" s="3">
        <v>1250</v>
      </c>
      <c r="Q468" s="3">
        <v>1305.6299999999999</v>
      </c>
      <c r="R468" s="3">
        <v>1305.6299999999999</v>
      </c>
      <c r="S468" s="3">
        <v>15278.089999999998</v>
      </c>
    </row>
    <row r="469" spans="2:19" x14ac:dyDescent="0.25">
      <c r="C469" t="s">
        <v>434</v>
      </c>
      <c r="D469" s="12">
        <f>VLOOKUP(C469,Sheet1!$A:$B,2,FALSE)</f>
        <v>41431381</v>
      </c>
      <c r="E469" s="3">
        <v>9534.0200000000023</v>
      </c>
      <c r="F469" s="29">
        <v>6.3821319308503396E-4</v>
      </c>
      <c r="G469" s="3">
        <v>291.62</v>
      </c>
      <c r="H469" s="3">
        <v>130.94</v>
      </c>
      <c r="I469" s="3">
        <v>1063.46</v>
      </c>
      <c r="J469" s="3">
        <v>1472.11</v>
      </c>
      <c r="K469" s="3">
        <v>1032.26</v>
      </c>
      <c r="L469" s="3">
        <v>1239.77</v>
      </c>
      <c r="M469" s="3">
        <v>1058.19</v>
      </c>
      <c r="N469" s="3">
        <v>1061.94</v>
      </c>
      <c r="O469" s="3">
        <v>1002.83</v>
      </c>
      <c r="P469" s="3">
        <v>241.86</v>
      </c>
      <c r="Q469" s="3">
        <v>619.76</v>
      </c>
      <c r="R469" s="3">
        <v>319.28000000000003</v>
      </c>
      <c r="S469" s="3">
        <v>9534.0200000000023</v>
      </c>
    </row>
    <row r="470" spans="2:19" s="12" customFormat="1" x14ac:dyDescent="0.25">
      <c r="B470" s="13"/>
      <c r="C470" s="12" t="s">
        <v>435</v>
      </c>
      <c r="D470" s="12">
        <f>VLOOKUP(C470,Sheet1!$A:$B,2,FALSE)</f>
        <v>41432041</v>
      </c>
      <c r="E470" s="11">
        <v>20345.610000000004</v>
      </c>
      <c r="F470" s="23">
        <v>1.3619477118112608E-3</v>
      </c>
      <c r="G470" s="11">
        <v>1390</v>
      </c>
      <c r="H470" s="11">
        <v>2183.84</v>
      </c>
      <c r="I470" s="11">
        <v>1771.3399999999997</v>
      </c>
      <c r="J470" s="11">
        <v>1930.62</v>
      </c>
      <c r="K470" s="11">
        <v>2128.63</v>
      </c>
      <c r="L470" s="11">
        <v>1523.5</v>
      </c>
      <c r="M470" s="11">
        <v>1702.31</v>
      </c>
      <c r="N470" s="11">
        <v>1500.64</v>
      </c>
      <c r="O470" s="11">
        <v>1794.9</v>
      </c>
      <c r="P470" s="11">
        <v>1295.0899999999999</v>
      </c>
      <c r="Q470" s="11">
        <v>1887.77</v>
      </c>
      <c r="R470" s="11">
        <v>1236.9699999999998</v>
      </c>
      <c r="S470" s="11">
        <v>20345.61</v>
      </c>
    </row>
    <row r="471" spans="2:19" s="12" customFormat="1" x14ac:dyDescent="0.25">
      <c r="B471" s="13"/>
      <c r="C471" s="12" t="s">
        <v>436</v>
      </c>
      <c r="D471" s="12">
        <f>VLOOKUP(C471,Sheet1!$A:$B,2,FALSE)</f>
        <v>41437345</v>
      </c>
      <c r="E471" s="11">
        <v>13513.47</v>
      </c>
      <c r="F471" s="23">
        <v>9.0460003632872711E-4</v>
      </c>
      <c r="G471" s="11">
        <v>2720.1</v>
      </c>
      <c r="H471" s="11">
        <v>3847.16</v>
      </c>
      <c r="I471" s="11">
        <v>3857.14</v>
      </c>
      <c r="J471" s="11">
        <v>3957.32</v>
      </c>
      <c r="K471" s="11">
        <v>3197.25</v>
      </c>
      <c r="L471" s="11">
        <v>2104.06</v>
      </c>
      <c r="M471" s="11">
        <v>3131.31</v>
      </c>
      <c r="N471" s="11">
        <v>3142.53</v>
      </c>
      <c r="O471" s="11">
        <v>-12472.37</v>
      </c>
      <c r="P471" s="11">
        <v>1922.23</v>
      </c>
      <c r="Q471" s="11">
        <v>3709.73</v>
      </c>
      <c r="R471" s="11">
        <v>-5602.99</v>
      </c>
      <c r="S471" s="11">
        <v>13513.470000000003</v>
      </c>
    </row>
    <row r="472" spans="2:19" s="12" customFormat="1" x14ac:dyDescent="0.25">
      <c r="B472" s="13"/>
      <c r="C472" s="12" t="s">
        <v>437</v>
      </c>
      <c r="D472" s="12">
        <f>VLOOKUP(C472,Sheet1!$A:$B,2,FALSE)</f>
        <v>41438345</v>
      </c>
      <c r="E472" s="11">
        <v>4603.1499999999996</v>
      </c>
      <c r="F472" s="23">
        <v>3.0813770683818292E-4</v>
      </c>
      <c r="G472" s="11">
        <v>187.52</v>
      </c>
      <c r="H472" s="11">
        <v>160.69999999999999</v>
      </c>
      <c r="I472" s="11">
        <v>160.69999999999999</v>
      </c>
      <c r="J472" s="11">
        <v>121.06</v>
      </c>
      <c r="K472" s="11">
        <v>121.06</v>
      </c>
      <c r="L472" s="11">
        <v>121.06</v>
      </c>
      <c r="M472" s="11">
        <v>121.06</v>
      </c>
      <c r="N472" s="11">
        <v>121.06</v>
      </c>
      <c r="O472" s="11">
        <v>1380.13</v>
      </c>
      <c r="P472" s="11">
        <v>1399.01</v>
      </c>
      <c r="Q472" s="11">
        <v>354.16</v>
      </c>
      <c r="R472" s="11">
        <v>355.63</v>
      </c>
      <c r="S472" s="11">
        <v>4603.1499999999996</v>
      </c>
    </row>
    <row r="473" spans="2:19" s="12" customFormat="1" x14ac:dyDescent="0.25">
      <c r="B473" s="13"/>
      <c r="C473" s="12" t="s">
        <v>438</v>
      </c>
      <c r="D473" s="12">
        <f>VLOOKUP(C473,Sheet1!$A:$B,2,FALSE)</f>
        <v>41439031</v>
      </c>
      <c r="E473" s="11">
        <v>8.01</v>
      </c>
      <c r="F473" s="23">
        <v>5.3619435207930346E-7</v>
      </c>
      <c r="G473" s="11">
        <v>0.6</v>
      </c>
      <c r="H473" s="11">
        <v>0.6</v>
      </c>
      <c r="I473" s="11">
        <v>0.6</v>
      </c>
      <c r="J473" s="11">
        <v>0.6</v>
      </c>
      <c r="K473" s="11">
        <v>0</v>
      </c>
      <c r="L473" s="11">
        <v>0.6</v>
      </c>
      <c r="M473" s="11">
        <v>0.85</v>
      </c>
      <c r="N473" s="11">
        <v>0.65</v>
      </c>
      <c r="O473" s="11">
        <v>0.6</v>
      </c>
      <c r="P473" s="11">
        <v>0.6</v>
      </c>
      <c r="Q473" s="11">
        <v>1.01</v>
      </c>
      <c r="R473" s="11">
        <v>1.3</v>
      </c>
      <c r="S473" s="11">
        <v>8.01</v>
      </c>
    </row>
    <row r="474" spans="2:19" s="12" customFormat="1" x14ac:dyDescent="0.25">
      <c r="B474" s="13"/>
      <c r="C474" s="12" t="s">
        <v>439</v>
      </c>
      <c r="D474" s="12">
        <f>VLOOKUP(C474,Sheet1!$A:$B,2,FALSE)</f>
        <v>41439041</v>
      </c>
      <c r="E474" s="11">
        <v>330.21000000000004</v>
      </c>
      <c r="F474" s="23">
        <v>2.2104461548078254E-5</v>
      </c>
      <c r="G474" s="11">
        <v>26.98</v>
      </c>
      <c r="H474" s="11">
        <v>31.64</v>
      </c>
      <c r="I474" s="11">
        <v>23.75</v>
      </c>
      <c r="J474" s="11">
        <v>-13.29</v>
      </c>
      <c r="K474" s="11">
        <v>31.140000000000004</v>
      </c>
      <c r="L474" s="11">
        <v>25.63</v>
      </c>
      <c r="M474" s="11">
        <v>43.21</v>
      </c>
      <c r="N474" s="11">
        <v>30.929999999999996</v>
      </c>
      <c r="O474" s="11">
        <v>43.7</v>
      </c>
      <c r="P474" s="11">
        <v>34.96</v>
      </c>
      <c r="Q474" s="11">
        <v>18.68</v>
      </c>
      <c r="R474" s="11">
        <v>32.880000000000003</v>
      </c>
      <c r="S474" s="11">
        <v>330.21</v>
      </c>
    </row>
    <row r="475" spans="2:19" x14ac:dyDescent="0.25">
      <c r="C475" s="12" t="s">
        <v>440</v>
      </c>
      <c r="D475" s="12">
        <f>VLOOKUP(C475,Sheet1!$A:$B,2,FALSE)</f>
        <v>41439091</v>
      </c>
      <c r="E475" s="11">
        <v>8.26</v>
      </c>
      <c r="F475" s="23">
        <v>5.529295066385825E-7</v>
      </c>
      <c r="G475" s="11">
        <v>0.6</v>
      </c>
      <c r="H475" s="11">
        <v>0.6</v>
      </c>
      <c r="I475" s="11">
        <v>0.6</v>
      </c>
      <c r="J475" s="11">
        <v>0.6</v>
      </c>
      <c r="K475" s="11">
        <v>1.2</v>
      </c>
      <c r="L475" s="11">
        <v>0.6</v>
      </c>
      <c r="M475" s="11">
        <v>0.6</v>
      </c>
      <c r="N475" s="11">
        <v>0.6</v>
      </c>
      <c r="O475" s="11">
        <v>0.6</v>
      </c>
      <c r="P475" s="11">
        <v>0.6</v>
      </c>
      <c r="Q475" s="11">
        <v>1.06</v>
      </c>
      <c r="R475" s="11">
        <v>0.6</v>
      </c>
      <c r="S475" s="11">
        <v>8.259999999999998</v>
      </c>
    </row>
    <row r="476" spans="2:19" x14ac:dyDescent="0.25">
      <c r="C476" s="12" t="s">
        <v>441</v>
      </c>
      <c r="D476" s="12">
        <f>VLOOKUP(C476,Sheet1!$A:$B,2,FALSE)</f>
        <v>41439331</v>
      </c>
      <c r="E476" s="11">
        <v>136.96</v>
      </c>
      <c r="F476" s="23">
        <v>9.1681870737554811E-6</v>
      </c>
      <c r="G476" s="11">
        <v>18.059999999999999</v>
      </c>
      <c r="H476" s="11">
        <v>9.9700000000000006</v>
      </c>
      <c r="I476" s="11">
        <v>10.53</v>
      </c>
      <c r="J476" s="11">
        <v>-7.6199999999999992</v>
      </c>
      <c r="K476" s="11">
        <v>14.16</v>
      </c>
      <c r="L476" s="11">
        <v>13.14</v>
      </c>
      <c r="M476" s="11">
        <v>15.03</v>
      </c>
      <c r="N476" s="11">
        <v>0.03</v>
      </c>
      <c r="O476" s="11">
        <v>13.45</v>
      </c>
      <c r="P476" s="11">
        <v>14.270000000000001</v>
      </c>
      <c r="Q476" s="11">
        <v>21.7</v>
      </c>
      <c r="R476" s="11">
        <v>14.240000000000002</v>
      </c>
      <c r="S476" s="11">
        <v>136.96</v>
      </c>
    </row>
    <row r="477" spans="2:19" s="12" customFormat="1" x14ac:dyDescent="0.25">
      <c r="B477" s="13"/>
      <c r="C477" s="12" t="s">
        <v>442</v>
      </c>
      <c r="D477" s="12">
        <f>VLOOKUP(C477,Sheet1!$A:$B,2,FALSE)</f>
        <v>41439343</v>
      </c>
      <c r="E477" s="11">
        <v>249.64000000000001</v>
      </c>
      <c r="F477" s="23">
        <v>1.671105593671377E-5</v>
      </c>
      <c r="G477" s="11">
        <v>29.65</v>
      </c>
      <c r="H477" s="11">
        <v>35.979999999999997</v>
      </c>
      <c r="I477" s="11">
        <v>15.5</v>
      </c>
      <c r="J477" s="11">
        <v>-23.6</v>
      </c>
      <c r="K477" s="11">
        <v>19.68</v>
      </c>
      <c r="L477" s="11">
        <v>21.799999999999997</v>
      </c>
      <c r="M477" s="11">
        <v>35.22</v>
      </c>
      <c r="N477" s="11">
        <v>7.19</v>
      </c>
      <c r="O477" s="11">
        <v>24.02</v>
      </c>
      <c r="P477" s="11">
        <v>28.76</v>
      </c>
      <c r="Q477" s="11">
        <v>26.89</v>
      </c>
      <c r="R477" s="11">
        <v>28.549999999999997</v>
      </c>
      <c r="S477" s="11">
        <v>249.64</v>
      </c>
    </row>
    <row r="478" spans="2:19" x14ac:dyDescent="0.25">
      <c r="C478" s="12" t="s">
        <v>443</v>
      </c>
      <c r="D478" s="12">
        <f>VLOOKUP(C478,Sheet1!$A:$B,2,FALSE)</f>
        <v>41439381</v>
      </c>
      <c r="E478" s="11">
        <v>489.06999999999994</v>
      </c>
      <c r="F478" s="23">
        <v>3.2738648161226579E-5</v>
      </c>
      <c r="G478" s="11">
        <v>52.419999999999995</v>
      </c>
      <c r="H478" s="11">
        <v>50.82</v>
      </c>
      <c r="I478" s="11">
        <v>49.31</v>
      </c>
      <c r="J478" s="11">
        <v>-48.02</v>
      </c>
      <c r="K478" s="11">
        <v>56.84</v>
      </c>
      <c r="L478" s="11">
        <v>40.82</v>
      </c>
      <c r="M478" s="11">
        <v>47.65</v>
      </c>
      <c r="N478" s="11">
        <v>31.239999999999995</v>
      </c>
      <c r="O478" s="11">
        <v>58.56</v>
      </c>
      <c r="P478" s="11">
        <v>50.65</v>
      </c>
      <c r="Q478" s="11">
        <v>55.33</v>
      </c>
      <c r="R478" s="11">
        <v>43.450000000000017</v>
      </c>
      <c r="S478" s="11">
        <v>489.06999999999994</v>
      </c>
    </row>
    <row r="479" spans="2:19" x14ac:dyDescent="0.25">
      <c r="C479" t="s">
        <v>444</v>
      </c>
      <c r="D479" s="12">
        <f>VLOOKUP(C479,Sheet1!$A:$B,2,FALSE)</f>
        <v>41439472</v>
      </c>
      <c r="E479" s="3">
        <v>655.35</v>
      </c>
      <c r="F479" s="29">
        <v>4.3869534161694318E-5</v>
      </c>
      <c r="G479" s="3">
        <v>94.5</v>
      </c>
      <c r="H479" s="3">
        <v>47.38</v>
      </c>
      <c r="I479" s="3">
        <v>28.789999999999996</v>
      </c>
      <c r="J479" s="3">
        <v>-6.1</v>
      </c>
      <c r="K479" s="3">
        <v>71.790000000000006</v>
      </c>
      <c r="L479" s="3">
        <v>93.48</v>
      </c>
      <c r="M479" s="3">
        <v>79.48</v>
      </c>
      <c r="N479" s="3">
        <v>58.09</v>
      </c>
      <c r="O479" s="3">
        <v>70.760000000000005</v>
      </c>
      <c r="P479" s="3">
        <v>68.63</v>
      </c>
      <c r="Q479" s="3">
        <v>-27</v>
      </c>
      <c r="R479" s="3">
        <v>75.550000000000011</v>
      </c>
      <c r="S479" s="3">
        <v>655.35000000000014</v>
      </c>
    </row>
    <row r="480" spans="2:19" x14ac:dyDescent="0.25">
      <c r="C480" s="12" t="s">
        <v>445</v>
      </c>
      <c r="D480" s="12">
        <f>VLOOKUP(C480,Sheet1!$A:$B,2,FALSE)</f>
        <v>41439475</v>
      </c>
      <c r="E480" s="11">
        <v>423.28999999999996</v>
      </c>
      <c r="F480" s="23">
        <v>2.8335294293589053E-5</v>
      </c>
      <c r="G480" s="11">
        <v>41.95</v>
      </c>
      <c r="H480" s="11">
        <v>12.13</v>
      </c>
      <c r="I480" s="11">
        <v>8.4700000000000006</v>
      </c>
      <c r="J480" s="11">
        <v>-16.66</v>
      </c>
      <c r="K480" s="11">
        <v>43.47</v>
      </c>
      <c r="L480" s="11">
        <v>64.010000000000005</v>
      </c>
      <c r="M480" s="11">
        <v>48.48</v>
      </c>
      <c r="N480" s="11">
        <v>48.69</v>
      </c>
      <c r="O480" s="11">
        <v>42.97</v>
      </c>
      <c r="P480" s="11">
        <v>45.01</v>
      </c>
      <c r="Q480" s="11">
        <v>42.12</v>
      </c>
      <c r="R480" s="11">
        <v>42.65</v>
      </c>
      <c r="S480" s="11">
        <v>423.28999999999996</v>
      </c>
    </row>
    <row r="481" spans="2:19" s="12" customFormat="1" x14ac:dyDescent="0.25">
      <c r="B481" s="13"/>
      <c r="C481" s="12" t="s">
        <v>446</v>
      </c>
      <c r="D481" s="12">
        <f>VLOOKUP(C481,Sheet1!$A:$B,2,FALSE)</f>
        <v>41439478</v>
      </c>
      <c r="E481" s="11">
        <v>330.21</v>
      </c>
      <c r="F481" s="23">
        <v>2.210446154807825E-5</v>
      </c>
      <c r="G481" s="11">
        <v>26.98</v>
      </c>
      <c r="H481" s="11">
        <v>31.650000000000002</v>
      </c>
      <c r="I481" s="11">
        <v>23.75</v>
      </c>
      <c r="J481" s="11">
        <v>-13.27</v>
      </c>
      <c r="K481" s="11">
        <v>31.139999999999997</v>
      </c>
      <c r="L481" s="11">
        <v>25.63</v>
      </c>
      <c r="M481" s="11">
        <v>43.21</v>
      </c>
      <c r="N481" s="11">
        <v>30.92</v>
      </c>
      <c r="O481" s="11">
        <v>43.69</v>
      </c>
      <c r="P481" s="11">
        <v>34.950000000000003</v>
      </c>
      <c r="Q481" s="11">
        <v>18.68</v>
      </c>
      <c r="R481" s="11">
        <v>32.880000000000003</v>
      </c>
      <c r="S481" s="11">
        <v>330.21</v>
      </c>
    </row>
    <row r="482" spans="2:19" x14ac:dyDescent="0.25">
      <c r="C482" s="12" t="s">
        <v>447</v>
      </c>
      <c r="D482" s="12">
        <f>VLOOKUP(C482,Sheet1!$A:$B,2,FALSE)</f>
        <v>41440381</v>
      </c>
      <c r="E482" s="11">
        <v>88</v>
      </c>
      <c r="F482" s="23">
        <v>5.890774404866255E-6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22</v>
      </c>
      <c r="N482" s="11">
        <v>44</v>
      </c>
      <c r="O482" s="11">
        <v>22</v>
      </c>
      <c r="P482" s="11">
        <v>0</v>
      </c>
      <c r="Q482" s="11">
        <v>0</v>
      </c>
      <c r="R482" s="11">
        <v>0</v>
      </c>
      <c r="S482" s="11">
        <v>88</v>
      </c>
    </row>
    <row r="483" spans="2:19" x14ac:dyDescent="0.25">
      <c r="C483" s="12" t="s">
        <v>714</v>
      </c>
      <c r="D483" s="12">
        <f>VLOOKUP(C483,Sheet1!$A:$B,2,FALSE)</f>
        <v>41440351</v>
      </c>
      <c r="E483" s="11">
        <v>66</v>
      </c>
      <c r="F483" s="23">
        <v>4.4180808036496912E-6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66</v>
      </c>
      <c r="P483" s="11">
        <v>0</v>
      </c>
      <c r="Q483" s="11">
        <v>0</v>
      </c>
      <c r="R483" s="11">
        <v>0</v>
      </c>
      <c r="S483" s="11">
        <v>66</v>
      </c>
    </row>
    <row r="484" spans="2:19" x14ac:dyDescent="0.25">
      <c r="C484" s="12" t="s">
        <v>715</v>
      </c>
      <c r="D484" s="12">
        <f>VLOOKUP(C484,Sheet1!$A:$B,2,FALSE)</f>
        <v>41440471</v>
      </c>
      <c r="E484" s="11">
        <v>66</v>
      </c>
      <c r="F484" s="23">
        <v>4.4180808036496912E-6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66</v>
      </c>
      <c r="P484" s="11">
        <v>0</v>
      </c>
      <c r="Q484" s="11">
        <v>0</v>
      </c>
      <c r="R484" s="11">
        <v>0</v>
      </c>
      <c r="S484" s="11">
        <v>66</v>
      </c>
    </row>
    <row r="485" spans="2:19" x14ac:dyDescent="0.25">
      <c r="C485" s="12" t="s">
        <v>716</v>
      </c>
      <c r="D485" s="12">
        <f>VLOOKUP(C485,Sheet1!$A:$B,2,FALSE)</f>
        <v>41460351</v>
      </c>
      <c r="E485" s="11">
        <v>1269.5</v>
      </c>
      <c r="F485" s="23">
        <v>8.4981114852019434E-5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688.64</v>
      </c>
      <c r="P485" s="11">
        <v>0</v>
      </c>
      <c r="Q485" s="11">
        <v>309.25</v>
      </c>
      <c r="R485" s="11">
        <v>271.61</v>
      </c>
      <c r="S485" s="11">
        <v>1269.5</v>
      </c>
    </row>
    <row r="486" spans="2:19" x14ac:dyDescent="0.25">
      <c r="C486" s="12" t="s">
        <v>717</v>
      </c>
      <c r="D486" s="12">
        <f>VLOOKUP(C486,Sheet1!$A:$B,2,FALSE)</f>
        <v>41460471</v>
      </c>
      <c r="E486" s="11">
        <v>698.96</v>
      </c>
      <c r="F486" s="23">
        <v>4.6788814523014974E-5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698.96</v>
      </c>
      <c r="P486" s="11">
        <v>0</v>
      </c>
      <c r="Q486" s="11">
        <v>0</v>
      </c>
      <c r="R486" s="11">
        <v>0</v>
      </c>
      <c r="S486" s="11">
        <v>698.96</v>
      </c>
    </row>
    <row r="487" spans="2:19" x14ac:dyDescent="0.25">
      <c r="C487" s="12" t="s">
        <v>448</v>
      </c>
      <c r="D487" s="12">
        <f>VLOOKUP(C487,Sheet1!$A:$B,2,FALSE)</f>
        <v>41460001</v>
      </c>
      <c r="E487" s="11">
        <v>8.4600000000000009</v>
      </c>
      <c r="F487" s="23">
        <v>5.6631763028600595E-7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8.4600000000000009</v>
      </c>
      <c r="O487" s="11">
        <v>0</v>
      </c>
      <c r="P487" s="11">
        <v>0</v>
      </c>
      <c r="Q487" s="11">
        <v>0</v>
      </c>
      <c r="R487" s="11">
        <v>0</v>
      </c>
      <c r="S487" s="11">
        <v>8.4600000000000009</v>
      </c>
    </row>
    <row r="488" spans="2:19" s="12" customFormat="1" x14ac:dyDescent="0.25">
      <c r="B488" s="13"/>
      <c r="C488" s="12" t="s">
        <v>449</v>
      </c>
      <c r="D488" s="12">
        <f>VLOOKUP(C488,Sheet1!$A:$B,2,FALSE)</f>
        <v>41460011</v>
      </c>
      <c r="E488" s="11">
        <v>78.77</v>
      </c>
      <c r="F488" s="23">
        <v>5.2729124985376687E-6</v>
      </c>
      <c r="G488" s="11">
        <v>0</v>
      </c>
      <c r="H488" s="11">
        <v>0</v>
      </c>
      <c r="I488" s="11">
        <v>0</v>
      </c>
      <c r="J488" s="11">
        <v>25.37</v>
      </c>
      <c r="K488" s="11">
        <v>17.8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35.6</v>
      </c>
      <c r="R488" s="11">
        <v>0</v>
      </c>
      <c r="S488" s="11">
        <v>78.77000000000001</v>
      </c>
    </row>
    <row r="489" spans="2:19" s="12" customFormat="1" x14ac:dyDescent="0.25">
      <c r="B489" s="13"/>
      <c r="C489" s="12" t="s">
        <v>450</v>
      </c>
      <c r="D489" s="12">
        <f>VLOOKUP(C489,Sheet1!$A:$B,2,FALSE)</f>
        <v>41460031</v>
      </c>
      <c r="E489" s="11">
        <v>2674.11</v>
      </c>
      <c r="F489" s="23">
        <v>1.7900657663405569E-4</v>
      </c>
      <c r="G489" s="11">
        <v>259.89</v>
      </c>
      <c r="H489" s="11">
        <v>227.40000000000003</v>
      </c>
      <c r="I489" s="11">
        <v>202.48</v>
      </c>
      <c r="J489" s="11">
        <v>266.11</v>
      </c>
      <c r="K489" s="11">
        <v>196.69</v>
      </c>
      <c r="L489" s="11">
        <v>181.12</v>
      </c>
      <c r="M489" s="11">
        <v>275.45999999999998</v>
      </c>
      <c r="N489" s="11">
        <v>112.47999999999999</v>
      </c>
      <c r="O489" s="11">
        <v>296.89</v>
      </c>
      <c r="P489" s="11">
        <v>230.83999999999997</v>
      </c>
      <c r="Q489" s="11">
        <v>269.89</v>
      </c>
      <c r="R489" s="11">
        <v>154.86000000000001</v>
      </c>
      <c r="S489" s="11">
        <v>2674.11</v>
      </c>
    </row>
    <row r="490" spans="2:19" x14ac:dyDescent="0.25">
      <c r="C490" s="12" t="s">
        <v>451</v>
      </c>
      <c r="D490" s="12">
        <f>VLOOKUP(C490,Sheet1!$A:$B,2,FALSE)</f>
        <v>41460331</v>
      </c>
      <c r="E490" s="11">
        <v>176.89</v>
      </c>
      <c r="F490" s="23">
        <v>1.1841125959963543E-5</v>
      </c>
      <c r="G490" s="11">
        <v>0</v>
      </c>
      <c r="H490" s="11">
        <v>0</v>
      </c>
      <c r="I490" s="11">
        <v>89.49</v>
      </c>
      <c r="J490" s="11">
        <v>0</v>
      </c>
      <c r="K490" s="11">
        <v>0</v>
      </c>
      <c r="L490" s="11">
        <v>0</v>
      </c>
      <c r="M490" s="11">
        <v>87.4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176.89</v>
      </c>
    </row>
    <row r="491" spans="2:19" ht="14.25" customHeight="1" x14ac:dyDescent="0.25">
      <c r="C491" s="12" t="s">
        <v>452</v>
      </c>
      <c r="D491" s="12">
        <f>VLOOKUP(C491,Sheet1!$A:$B,2,FALSE)</f>
        <v>41460381</v>
      </c>
      <c r="E491" s="11">
        <v>1523.0300000000002</v>
      </c>
      <c r="F491" s="23">
        <v>1.0195256979367561E-4</v>
      </c>
      <c r="G491" s="11">
        <v>80.55</v>
      </c>
      <c r="H491" s="11">
        <v>74.319999999999993</v>
      </c>
      <c r="I491" s="11">
        <v>271.01</v>
      </c>
      <c r="J491" s="11">
        <v>83.66</v>
      </c>
      <c r="K491" s="11">
        <v>73.87</v>
      </c>
      <c r="L491" s="11">
        <v>77.430000000000007</v>
      </c>
      <c r="M491" s="11">
        <v>263.08999999999997</v>
      </c>
      <c r="N491" s="11">
        <v>211.25</v>
      </c>
      <c r="O491" s="11">
        <v>149.87</v>
      </c>
      <c r="P491" s="11">
        <v>100.92</v>
      </c>
      <c r="Q491" s="11">
        <v>74.760000000000005</v>
      </c>
      <c r="R491" s="11">
        <v>62.3</v>
      </c>
      <c r="S491" s="11">
        <v>1523.0299999999997</v>
      </c>
    </row>
    <row r="492" spans="2:19" x14ac:dyDescent="0.25">
      <c r="C492" s="12" t="s">
        <v>453</v>
      </c>
      <c r="D492" s="12">
        <f>VLOOKUP(C492,Sheet1!$A:$B,2,FALSE)</f>
        <v>41461091</v>
      </c>
      <c r="E492" s="11">
        <v>525</v>
      </c>
      <c r="F492" s="23">
        <v>3.5143824574486178E-5</v>
      </c>
      <c r="G492" s="11">
        <v>0</v>
      </c>
      <c r="H492" s="11">
        <v>300</v>
      </c>
      <c r="I492" s="11">
        <v>0</v>
      </c>
      <c r="J492" s="11">
        <v>150</v>
      </c>
      <c r="K492" s="11">
        <v>0</v>
      </c>
      <c r="L492" s="11">
        <v>75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525</v>
      </c>
    </row>
    <row r="493" spans="2:19" x14ac:dyDescent="0.25">
      <c r="C493" t="s">
        <v>454</v>
      </c>
      <c r="D493" s="12">
        <f>VLOOKUP(C493,Sheet1!$A:$B,2,FALSE)</f>
        <v>41488381</v>
      </c>
      <c r="E493" s="3">
        <v>157.58000000000001</v>
      </c>
      <c r="F493" s="29">
        <v>1.0548502621804824E-5</v>
      </c>
      <c r="G493" s="3">
        <v>0</v>
      </c>
      <c r="H493" s="3">
        <v>0</v>
      </c>
      <c r="I493" s="3">
        <v>0</v>
      </c>
      <c r="J493" s="3">
        <v>0</v>
      </c>
      <c r="K493" s="3">
        <v>56.64</v>
      </c>
      <c r="L493" s="3">
        <v>86.6</v>
      </c>
      <c r="M493" s="3">
        <v>0</v>
      </c>
      <c r="N493" s="3">
        <v>0</v>
      </c>
      <c r="O493" s="3">
        <v>14.34</v>
      </c>
      <c r="P493" s="3">
        <v>0</v>
      </c>
      <c r="Q493" s="3">
        <v>0</v>
      </c>
      <c r="R493" s="3">
        <v>0</v>
      </c>
      <c r="S493" s="3">
        <v>157.58000000000001</v>
      </c>
    </row>
    <row r="494" spans="2:19" x14ac:dyDescent="0.25">
      <c r="C494" s="12" t="s">
        <v>455</v>
      </c>
      <c r="D494" s="12">
        <f>VLOOKUP(C494,Sheet1!$A:$B,2,FALSE)</f>
        <v>41490381</v>
      </c>
      <c r="E494" s="11">
        <v>2644.58</v>
      </c>
      <c r="F494" s="23">
        <v>1.7702982017751362E-4</v>
      </c>
      <c r="G494" s="11">
        <v>0</v>
      </c>
      <c r="H494" s="11">
        <v>39.5</v>
      </c>
      <c r="I494" s="11">
        <v>80</v>
      </c>
      <c r="J494" s="11">
        <v>0</v>
      </c>
      <c r="K494" s="11">
        <v>516.37</v>
      </c>
      <c r="L494" s="11">
        <v>334.25</v>
      </c>
      <c r="M494" s="11">
        <v>0</v>
      </c>
      <c r="N494" s="11">
        <v>-175.3</v>
      </c>
      <c r="O494" s="11">
        <v>894.65</v>
      </c>
      <c r="P494" s="11">
        <v>339</v>
      </c>
      <c r="Q494" s="11">
        <v>154.24</v>
      </c>
      <c r="R494" s="11">
        <v>461.87</v>
      </c>
      <c r="S494" s="11">
        <v>2644.58</v>
      </c>
    </row>
    <row r="495" spans="2:19" x14ac:dyDescent="0.25">
      <c r="C495" s="12" t="s">
        <v>456</v>
      </c>
      <c r="D495" s="12">
        <f>VLOOKUP(C495,Sheet1!$A:$B,2,FALSE)</f>
        <v>41490471</v>
      </c>
      <c r="E495" s="11">
        <v>2010.5</v>
      </c>
      <c r="F495" s="23">
        <v>1.3458411296572278E-4</v>
      </c>
      <c r="G495" s="11">
        <v>158.4</v>
      </c>
      <c r="H495" s="11">
        <v>160.32</v>
      </c>
      <c r="I495" s="11">
        <v>175.32</v>
      </c>
      <c r="J495" s="11">
        <v>226.75</v>
      </c>
      <c r="K495" s="11">
        <v>224.76000000000002</v>
      </c>
      <c r="L495" s="11">
        <v>230.24</v>
      </c>
      <c r="M495" s="11">
        <v>0</v>
      </c>
      <c r="N495" s="11">
        <v>178.37000000000003</v>
      </c>
      <c r="O495" s="11">
        <v>167.21</v>
      </c>
      <c r="P495" s="11">
        <v>176.31</v>
      </c>
      <c r="Q495" s="11">
        <v>100.22000000000001</v>
      </c>
      <c r="R495" s="11">
        <v>212.6</v>
      </c>
      <c r="S495" s="11">
        <v>2010.5</v>
      </c>
    </row>
    <row r="496" spans="2:19" x14ac:dyDescent="0.25">
      <c r="B496" s="2" t="s">
        <v>457</v>
      </c>
      <c r="D496" s="12" t="e">
        <f>VLOOKUP(C496,Sheet1!$A:$B,2,FALSE)</f>
        <v>#N/A</v>
      </c>
      <c r="E496" s="4">
        <v>1003835.7600000002</v>
      </c>
      <c r="F496" s="28">
        <v>6.7197386382925745E-2</v>
      </c>
      <c r="G496" s="4">
        <v>83575.087014519115</v>
      </c>
      <c r="H496" s="4">
        <v>84337.155137199472</v>
      </c>
      <c r="I496" s="4">
        <v>85067.706828623544</v>
      </c>
      <c r="J496" s="4">
        <v>84437.581929621942</v>
      </c>
      <c r="K496" s="4">
        <v>86541.563466782871</v>
      </c>
      <c r="L496" s="4">
        <v>83429.494140587209</v>
      </c>
      <c r="M496" s="4">
        <v>84399.515703505429</v>
      </c>
      <c r="N496" s="4">
        <v>83919.037828287081</v>
      </c>
      <c r="O496" s="4">
        <v>72218.822475215915</v>
      </c>
      <c r="P496" s="4">
        <v>92398.70988087439</v>
      </c>
      <c r="Q496" s="4">
        <v>84443.673340705092</v>
      </c>
      <c r="R496" s="4">
        <v>79067.41225407827</v>
      </c>
      <c r="S496" s="4">
        <v>1003835.7600000004</v>
      </c>
    </row>
    <row r="497" spans="1:19" x14ac:dyDescent="0.25">
      <c r="C497" t="s">
        <v>458</v>
      </c>
      <c r="D497" s="12">
        <f>VLOOKUP(C497,Sheet1!$A:$B,2,FALSE)</f>
        <v>41521381</v>
      </c>
      <c r="E497" s="3">
        <v>79483.63</v>
      </c>
      <c r="F497" s="29">
        <v>5.3206833319302234E-3</v>
      </c>
      <c r="G497" s="3">
        <v>7290.38</v>
      </c>
      <c r="H497" s="3">
        <v>7290.38</v>
      </c>
      <c r="I497" s="3">
        <v>7290.38</v>
      </c>
      <c r="J497" s="3">
        <v>7290.08</v>
      </c>
      <c r="K497" s="3">
        <v>7291.04</v>
      </c>
      <c r="L497" s="3">
        <v>7446.1799999999994</v>
      </c>
      <c r="M497" s="3">
        <v>6375.25</v>
      </c>
      <c r="N497" s="3">
        <v>4094.61</v>
      </c>
      <c r="O497" s="3">
        <v>4857.55</v>
      </c>
      <c r="P497" s="3">
        <v>5677.05</v>
      </c>
      <c r="Q497" s="3">
        <v>7290.35</v>
      </c>
      <c r="R497" s="3">
        <v>7290.38</v>
      </c>
      <c r="S497" s="3">
        <v>79483.630000000019</v>
      </c>
    </row>
    <row r="498" spans="1:19" x14ac:dyDescent="0.25">
      <c r="C498" t="s">
        <v>459</v>
      </c>
      <c r="D498" s="12">
        <f>VLOOKUP(C498,Sheet1!$A:$B,2,FALSE)</f>
        <v>41522381</v>
      </c>
      <c r="E498" s="3">
        <v>45439.799999999988</v>
      </c>
      <c r="F498" s="29">
        <v>3.0417683045709269E-3</v>
      </c>
      <c r="G498" s="3">
        <v>4279.25</v>
      </c>
      <c r="H498" s="3">
        <v>4279.25</v>
      </c>
      <c r="I498" s="3">
        <v>3758.35</v>
      </c>
      <c r="J498" s="3">
        <v>3758.35</v>
      </c>
      <c r="K498" s="3">
        <v>3758.35</v>
      </c>
      <c r="L498" s="3">
        <v>3758.35</v>
      </c>
      <c r="M498" s="3">
        <v>3758.35</v>
      </c>
      <c r="N498" s="3">
        <v>3758.35</v>
      </c>
      <c r="O498" s="3">
        <v>3758.35</v>
      </c>
      <c r="P498" s="3">
        <v>3758.35</v>
      </c>
      <c r="Q498" s="3">
        <v>3407.27</v>
      </c>
      <c r="R498" s="3">
        <v>3407.23</v>
      </c>
      <c r="S498" s="3">
        <v>45439.799999999996</v>
      </c>
    </row>
    <row r="499" spans="1:19" x14ac:dyDescent="0.25">
      <c r="C499" t="s">
        <v>469</v>
      </c>
      <c r="D499" s="12">
        <f>VLOOKUP(C499,Sheet1!$A:$B,2,FALSE)</f>
        <v>61522000</v>
      </c>
      <c r="E499" s="3">
        <v>675.61999999999989</v>
      </c>
      <c r="F499" s="29">
        <v>4.5226420493360662E-5</v>
      </c>
      <c r="G499" s="3">
        <v>605.25</v>
      </c>
      <c r="H499" s="3">
        <v>-605.25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337.83</v>
      </c>
      <c r="R499" s="3">
        <v>337.79</v>
      </c>
      <c r="S499" s="3">
        <v>675.62</v>
      </c>
    </row>
    <row r="500" spans="1:19" x14ac:dyDescent="0.25">
      <c r="C500" t="s">
        <v>460</v>
      </c>
      <c r="D500" s="12">
        <f>VLOOKUP(C500,Sheet1!$A:$B,2,FALSE)</f>
        <v>41523381</v>
      </c>
      <c r="E500" s="3">
        <v>7390.6800000000021</v>
      </c>
      <c r="F500" s="29">
        <v>4.9473668839269253E-4</v>
      </c>
      <c r="G500" s="3">
        <v>722.7</v>
      </c>
      <c r="H500" s="3">
        <v>580.29999999999995</v>
      </c>
      <c r="I500" s="3">
        <v>580.29999999999995</v>
      </c>
      <c r="J500" s="3">
        <v>580.29999999999995</v>
      </c>
      <c r="K500" s="3">
        <v>580.29999999999995</v>
      </c>
      <c r="L500" s="3">
        <v>580.29999999999995</v>
      </c>
      <c r="M500" s="3">
        <v>580.29999999999995</v>
      </c>
      <c r="N500" s="3">
        <v>580.29999999999995</v>
      </c>
      <c r="O500" s="3">
        <v>580.29999999999995</v>
      </c>
      <c r="P500" s="3">
        <v>580.29999999999995</v>
      </c>
      <c r="Q500" s="3">
        <v>722.58</v>
      </c>
      <c r="R500" s="3">
        <v>722.7</v>
      </c>
      <c r="S500" s="3">
        <v>7390.68</v>
      </c>
    </row>
    <row r="501" spans="1:19" x14ac:dyDescent="0.25">
      <c r="C501" t="s">
        <v>461</v>
      </c>
      <c r="D501" s="12">
        <f>VLOOKUP(C501,Sheet1!$A:$B,2,FALSE)</f>
        <v>41541381</v>
      </c>
      <c r="E501" s="3">
        <v>118002</v>
      </c>
      <c r="F501" s="29">
        <v>7.8991268332162246E-3</v>
      </c>
      <c r="G501" s="3">
        <v>9831</v>
      </c>
      <c r="H501" s="3">
        <v>9831</v>
      </c>
      <c r="I501" s="3">
        <v>9831</v>
      </c>
      <c r="J501" s="3">
        <v>9831</v>
      </c>
      <c r="K501" s="3">
        <v>9831</v>
      </c>
      <c r="L501" s="3">
        <v>9831</v>
      </c>
      <c r="M501" s="3">
        <v>9831</v>
      </c>
      <c r="N501" s="3">
        <v>9831</v>
      </c>
      <c r="O501" s="3">
        <v>9831</v>
      </c>
      <c r="P501" s="3">
        <v>9861</v>
      </c>
      <c r="Q501" s="3">
        <v>9831</v>
      </c>
      <c r="R501" s="3">
        <v>9831</v>
      </c>
      <c r="S501" s="3">
        <v>118002</v>
      </c>
    </row>
    <row r="502" spans="1:19" x14ac:dyDescent="0.25">
      <c r="C502" s="12" t="s">
        <v>462</v>
      </c>
      <c r="D502" s="12">
        <f>VLOOKUP(C502,Sheet1!$A:$B,2,FALSE)</f>
        <v>41560021</v>
      </c>
      <c r="E502" s="11">
        <v>1091</v>
      </c>
      <c r="F502" s="23">
        <v>7.303221449669413E-5</v>
      </c>
      <c r="G502" s="11">
        <v>0</v>
      </c>
      <c r="H502" s="11">
        <v>0</v>
      </c>
      <c r="I502" s="11">
        <v>105</v>
      </c>
      <c r="J502" s="11">
        <v>0</v>
      </c>
      <c r="K502" s="11">
        <v>255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731.00000000000011</v>
      </c>
      <c r="S502" s="11">
        <v>1091</v>
      </c>
    </row>
    <row r="503" spans="1:19" s="12" customFormat="1" x14ac:dyDescent="0.25">
      <c r="B503" s="13"/>
      <c r="C503" s="12" t="s">
        <v>463</v>
      </c>
      <c r="D503" s="12">
        <f>VLOOKUP(C503,Sheet1!$A:$B,2,FALSE)</f>
        <v>41560031</v>
      </c>
      <c r="E503" s="11">
        <v>1867.6899999999998</v>
      </c>
      <c r="F503" s="23">
        <v>1.2502432327528016E-4</v>
      </c>
      <c r="G503" s="11">
        <v>169.79000000000002</v>
      </c>
      <c r="H503" s="11">
        <v>169.79000000000002</v>
      </c>
      <c r="I503" s="11">
        <v>169.79000000000002</v>
      </c>
      <c r="J503" s="11">
        <v>169.79000000000002</v>
      </c>
      <c r="K503" s="11">
        <v>169.79000000000002</v>
      </c>
      <c r="L503" s="11">
        <v>169.79000000000002</v>
      </c>
      <c r="M503" s="11">
        <v>0</v>
      </c>
      <c r="N503" s="11">
        <v>169.79000000000002</v>
      </c>
      <c r="O503" s="11">
        <v>169.79000000000002</v>
      </c>
      <c r="P503" s="11">
        <v>169.79000000000002</v>
      </c>
      <c r="Q503" s="11">
        <v>169.79000000000002</v>
      </c>
      <c r="R503" s="11">
        <v>169.79000000000002</v>
      </c>
      <c r="S503" s="11">
        <v>1867.6899999999998</v>
      </c>
    </row>
    <row r="504" spans="1:19" s="12" customFormat="1" x14ac:dyDescent="0.25">
      <c r="B504" s="13"/>
      <c r="C504" s="12" t="s">
        <v>464</v>
      </c>
      <c r="D504" s="12">
        <f>VLOOKUP(C504,Sheet1!$A:$B,2,FALSE)</f>
        <v>41560061</v>
      </c>
      <c r="E504" s="11">
        <v>516.70000000000005</v>
      </c>
      <c r="F504" s="23">
        <v>3.4588217443118112E-5</v>
      </c>
      <c r="G504" s="11">
        <v>0</v>
      </c>
      <c r="H504" s="11">
        <v>47.5</v>
      </c>
      <c r="I504" s="11">
        <v>47.5</v>
      </c>
      <c r="J504" s="11">
        <v>47.5</v>
      </c>
      <c r="K504" s="11">
        <v>47.5</v>
      </c>
      <c r="L504" s="11">
        <v>47.5</v>
      </c>
      <c r="M504" s="11">
        <v>47.5</v>
      </c>
      <c r="N504" s="11">
        <v>47.5</v>
      </c>
      <c r="O504" s="11">
        <v>47.5</v>
      </c>
      <c r="P504" s="11">
        <v>47.5</v>
      </c>
      <c r="Q504" s="11">
        <v>54.58</v>
      </c>
      <c r="R504" s="11">
        <v>34.619999999999997</v>
      </c>
      <c r="S504" s="11">
        <v>516.69999999999993</v>
      </c>
    </row>
    <row r="505" spans="1:19" x14ac:dyDescent="0.25">
      <c r="C505" t="s">
        <v>465</v>
      </c>
      <c r="D505" s="12">
        <f>VLOOKUP(C505,Sheet1!$A:$B,2,FALSE)</f>
        <v>41560063</v>
      </c>
      <c r="E505" s="3">
        <v>47.5</v>
      </c>
      <c r="F505" s="29">
        <v>3.1796793662630352E-6</v>
      </c>
      <c r="G505" s="3">
        <v>47.5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47.5</v>
      </c>
    </row>
    <row r="506" spans="1:19" s="12" customFormat="1" x14ac:dyDescent="0.25">
      <c r="B506" s="13"/>
      <c r="C506" s="12" t="s">
        <v>466</v>
      </c>
      <c r="D506" s="12">
        <f>VLOOKUP(C506,Sheet1!$A:$B,2,FALSE)</f>
        <v>41560066</v>
      </c>
      <c r="E506" s="11">
        <v>1711.6399999999999</v>
      </c>
      <c r="F506" s="23">
        <v>1.1457823979937814E-4</v>
      </c>
      <c r="G506" s="11">
        <v>59.31</v>
      </c>
      <c r="H506" s="11">
        <v>59.31</v>
      </c>
      <c r="I506" s="11">
        <v>59.31</v>
      </c>
      <c r="J506" s="11">
        <v>59.31</v>
      </c>
      <c r="K506" s="11">
        <v>59.31</v>
      </c>
      <c r="L506" s="11">
        <v>59.31</v>
      </c>
      <c r="M506" s="11">
        <v>59.31</v>
      </c>
      <c r="N506" s="11">
        <v>59.31</v>
      </c>
      <c r="O506" s="11">
        <v>59.31</v>
      </c>
      <c r="P506" s="11">
        <v>1059.31</v>
      </c>
      <c r="Q506" s="11">
        <v>59.31</v>
      </c>
      <c r="R506" s="11">
        <v>59.23</v>
      </c>
      <c r="S506" s="11">
        <v>1711.6399999999999</v>
      </c>
    </row>
    <row r="507" spans="1:19" x14ac:dyDescent="0.25">
      <c r="C507" s="12" t="s">
        <v>467</v>
      </c>
      <c r="D507" s="12">
        <f>VLOOKUP(C507,Sheet1!$A:$B,2,FALSE)</f>
        <v>41560331</v>
      </c>
      <c r="E507" s="11">
        <v>110</v>
      </c>
      <c r="F507" s="23">
        <v>7.3634680060828187E-6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25</v>
      </c>
      <c r="O507" s="11">
        <v>0</v>
      </c>
      <c r="P507" s="11">
        <v>0</v>
      </c>
      <c r="Q507" s="11">
        <v>85</v>
      </c>
      <c r="R507" s="11">
        <v>0</v>
      </c>
      <c r="S507" s="11">
        <v>110</v>
      </c>
    </row>
    <row r="508" spans="1:19" x14ac:dyDescent="0.25">
      <c r="C508" t="s">
        <v>468</v>
      </c>
      <c r="D508" s="12">
        <f>VLOOKUP(C508,Sheet1!$A:$B,2,FALSE)</f>
        <v>41560381</v>
      </c>
      <c r="E508" s="3">
        <v>12285.359999999999</v>
      </c>
      <c r="F508" s="29">
        <v>8.2238959366554183E-4</v>
      </c>
      <c r="G508" s="3">
        <v>1056.97</v>
      </c>
      <c r="H508" s="3">
        <v>1056.97</v>
      </c>
      <c r="I508" s="3">
        <v>1056.97</v>
      </c>
      <c r="J508" s="3">
        <v>1126.97</v>
      </c>
      <c r="K508" s="3">
        <v>759.47</v>
      </c>
      <c r="L508" s="3">
        <v>584.47</v>
      </c>
      <c r="M508" s="3">
        <v>1200.93</v>
      </c>
      <c r="N508" s="3">
        <v>1031.1400000000001</v>
      </c>
      <c r="O508" s="3">
        <v>1230.1400000000001</v>
      </c>
      <c r="P508" s="3">
        <v>1031.1400000000001</v>
      </c>
      <c r="Q508" s="3">
        <v>1137.94</v>
      </c>
      <c r="R508" s="3">
        <v>1012.25</v>
      </c>
      <c r="S508" s="3">
        <v>12285.36</v>
      </c>
    </row>
    <row r="509" spans="1:19" x14ac:dyDescent="0.25">
      <c r="B509" s="2" t="s">
        <v>470</v>
      </c>
      <c r="D509" s="12" t="e">
        <f>VLOOKUP(C509,Sheet1!$A:$B,2,FALSE)</f>
        <v>#N/A</v>
      </c>
      <c r="E509" s="7">
        <v>268621.62</v>
      </c>
      <c r="F509" s="32">
        <v>1.7981697314655785E-2</v>
      </c>
      <c r="G509" s="7">
        <v>24062.150000000012</v>
      </c>
      <c r="H509" s="7">
        <v>22709.250000000011</v>
      </c>
      <c r="I509" s="7">
        <v>22898.600000000006</v>
      </c>
      <c r="J509" s="7">
        <v>22863.300000000007</v>
      </c>
      <c r="K509" s="7">
        <v>22751.760000000006</v>
      </c>
      <c r="L509" s="7">
        <v>22476.900000000009</v>
      </c>
      <c r="M509" s="7">
        <v>21852.640000000007</v>
      </c>
      <c r="N509" s="7">
        <v>19597.000000000007</v>
      </c>
      <c r="O509" s="7">
        <v>20533.940000000002</v>
      </c>
      <c r="P509" s="7">
        <v>22184.440000000002</v>
      </c>
      <c r="Q509" s="7">
        <v>23095.650000000005</v>
      </c>
      <c r="R509" s="7">
        <v>23595.990000000005</v>
      </c>
      <c r="S509" s="7">
        <v>268621.62000000005</v>
      </c>
    </row>
    <row r="510" spans="1:19" x14ac:dyDescent="0.25">
      <c r="A510" s="2" t="s">
        <v>471</v>
      </c>
      <c r="D510" s="12" t="e">
        <f>VLOOKUP(C510,Sheet1!$A:$B,2,FALSE)</f>
        <v>#N/A</v>
      </c>
      <c r="E510" s="10">
        <v>13979509.927900001</v>
      </c>
      <c r="F510" s="34">
        <v>0.93579703722553442</v>
      </c>
      <c r="G510" s="10">
        <v>1274959.2672905372</v>
      </c>
      <c r="H510" s="10">
        <v>1088220.8304297444</v>
      </c>
      <c r="I510" s="10">
        <v>1173000.173184078</v>
      </c>
      <c r="J510" s="10">
        <v>1012214.4627105634</v>
      </c>
      <c r="K510" s="10">
        <v>1125999.7288141351</v>
      </c>
      <c r="L510" s="10">
        <v>1147048.0723097159</v>
      </c>
      <c r="M510" s="10">
        <v>1042205.9500755609</v>
      </c>
      <c r="N510" s="10">
        <v>1189301.323229203</v>
      </c>
      <c r="O510" s="10">
        <v>1139168.3492669102</v>
      </c>
      <c r="P510" s="10">
        <v>1186272.7460646995</v>
      </c>
      <c r="Q510" s="10">
        <v>1257877.438030795</v>
      </c>
      <c r="R510" s="10">
        <v>1343241.5864940595</v>
      </c>
      <c r="S510" s="10">
        <v>13979509.927900003</v>
      </c>
    </row>
    <row r="511" spans="1:19" ht="15.75" thickBot="1" x14ac:dyDescent="0.3">
      <c r="A511" s="2" t="s">
        <v>472</v>
      </c>
      <c r="D511" s="12" t="e">
        <f>VLOOKUP(C511,Sheet1!$A:$B,2,FALSE)</f>
        <v>#N/A</v>
      </c>
      <c r="E511" s="8">
        <v>959103.2240999965</v>
      </c>
      <c r="F511" s="33">
        <v>6.4202962774465494E-2</v>
      </c>
      <c r="G511" s="8">
        <v>589957.54449502751</v>
      </c>
      <c r="H511" s="8">
        <v>-456008.08414704225</v>
      </c>
      <c r="I511" s="8">
        <v>-151167.69825077939</v>
      </c>
      <c r="J511" s="8">
        <v>22294.724037609412</v>
      </c>
      <c r="K511" s="8">
        <v>12660.205111242272</v>
      </c>
      <c r="L511" s="8">
        <v>534025.56658164901</v>
      </c>
      <c r="M511" s="8">
        <v>275423.51399101259</v>
      </c>
      <c r="N511" s="8">
        <v>-62456.669334319544</v>
      </c>
      <c r="O511" s="8">
        <v>-369406.98086190806</v>
      </c>
      <c r="P511" s="8">
        <v>464059.47737276478</v>
      </c>
      <c r="Q511" s="8">
        <v>303283.79558914178</v>
      </c>
      <c r="R511" s="8">
        <v>-203562.17048440166</v>
      </c>
      <c r="S511" s="8">
        <v>959103.22409999638</v>
      </c>
    </row>
    <row r="512" spans="1:19" ht="15.75" thickTop="1" x14ac:dyDescent="0.25">
      <c r="A512" s="2" t="s">
        <v>473</v>
      </c>
      <c r="D512" s="12" t="e">
        <f>VLOOKUP(C512,Sheet1!$A:$B,2,FALSE)</f>
        <v>#N/A</v>
      </c>
    </row>
    <row r="513" spans="2:19" x14ac:dyDescent="0.25">
      <c r="C513" s="12" t="s">
        <v>474</v>
      </c>
      <c r="D513" s="12">
        <f>VLOOKUP(C513,Sheet1!$A:$B,2,FALSE)</f>
        <v>41509001</v>
      </c>
      <c r="E513" s="11">
        <v>942.3599999999999</v>
      </c>
      <c r="F513" s="23">
        <v>6.3082161001929132E-5</v>
      </c>
      <c r="G513" s="11">
        <v>78.53</v>
      </c>
      <c r="H513" s="11">
        <v>78.53</v>
      </c>
      <c r="I513" s="11">
        <v>78.53</v>
      </c>
      <c r="J513" s="11">
        <v>78.53</v>
      </c>
      <c r="K513" s="11">
        <v>78.53</v>
      </c>
      <c r="L513" s="11">
        <v>78.53</v>
      </c>
      <c r="M513" s="11">
        <v>78.53</v>
      </c>
      <c r="N513" s="11">
        <v>78.53</v>
      </c>
      <c r="O513" s="11">
        <v>78.53</v>
      </c>
      <c r="P513" s="11">
        <v>78.53</v>
      </c>
      <c r="Q513" s="11">
        <v>78.53</v>
      </c>
      <c r="R513" s="11">
        <v>78.53</v>
      </c>
      <c r="S513" s="11">
        <v>942.35999999999979</v>
      </c>
    </row>
    <row r="514" spans="2:19" s="12" customFormat="1" x14ac:dyDescent="0.25">
      <c r="B514" s="13"/>
      <c r="C514" s="12" t="s">
        <v>475</v>
      </c>
      <c r="D514" s="12">
        <f>VLOOKUP(C514,Sheet1!$A:$B,2,FALSE)</f>
        <v>41509011</v>
      </c>
      <c r="E514" s="11">
        <v>4053.4000000000005</v>
      </c>
      <c r="F514" s="23">
        <v>2.713371019623282E-4</v>
      </c>
      <c r="G514" s="11">
        <v>173.6</v>
      </c>
      <c r="H514" s="11">
        <v>491.25999999999993</v>
      </c>
      <c r="I514" s="11">
        <v>496.86</v>
      </c>
      <c r="J514" s="11">
        <v>173.6</v>
      </c>
      <c r="K514" s="11">
        <v>156.80000000000001</v>
      </c>
      <c r="L514" s="11">
        <v>173.6</v>
      </c>
      <c r="M514" s="11">
        <v>151.19999999999999</v>
      </c>
      <c r="N514" s="11">
        <v>479.5</v>
      </c>
      <c r="O514" s="11">
        <v>814.72000000000014</v>
      </c>
      <c r="P514" s="11">
        <v>161.82</v>
      </c>
      <c r="Q514" s="11">
        <v>307.48</v>
      </c>
      <c r="R514" s="11">
        <v>472.96000000000004</v>
      </c>
      <c r="S514" s="11">
        <v>4053.4</v>
      </c>
    </row>
    <row r="515" spans="2:19" s="12" customFormat="1" x14ac:dyDescent="0.25">
      <c r="B515" s="13"/>
      <c r="C515" s="12" t="s">
        <v>476</v>
      </c>
      <c r="D515" s="12">
        <f>VLOOKUP(C515,Sheet1!$A:$B,2,FALSE)</f>
        <v>41509013</v>
      </c>
      <c r="E515" s="11">
        <v>1183.79</v>
      </c>
      <c r="F515" s="23">
        <v>7.9243634462916178E-5</v>
      </c>
      <c r="G515" s="11">
        <v>86.8</v>
      </c>
      <c r="H515" s="11">
        <v>105.17000000000002</v>
      </c>
      <c r="I515" s="11">
        <v>86.8</v>
      </c>
      <c r="J515" s="11">
        <v>86.8</v>
      </c>
      <c r="K515" s="11">
        <v>78.400000000000006</v>
      </c>
      <c r="L515" s="11">
        <v>86.8</v>
      </c>
      <c r="M515" s="11">
        <v>100.8</v>
      </c>
      <c r="N515" s="11">
        <v>129.13999999999999</v>
      </c>
      <c r="O515" s="11">
        <v>129.34</v>
      </c>
      <c r="P515" s="11">
        <v>89.9</v>
      </c>
      <c r="Q515" s="11">
        <v>77.5</v>
      </c>
      <c r="R515" s="11">
        <v>126.34</v>
      </c>
      <c r="S515" s="11">
        <v>1183.7899999999997</v>
      </c>
    </row>
    <row r="516" spans="2:19" x14ac:dyDescent="0.25">
      <c r="C516" s="12" t="s">
        <v>477</v>
      </c>
      <c r="D516" s="12">
        <f>VLOOKUP(C516,Sheet1!$A:$B,2,FALSE)</f>
        <v>41509021</v>
      </c>
      <c r="E516" s="11">
        <v>19891.439999999995</v>
      </c>
      <c r="F516" s="23">
        <v>1.331545291226509E-3</v>
      </c>
      <c r="G516" s="11">
        <v>1657.6200000000001</v>
      </c>
      <c r="H516" s="11">
        <v>30.450000000000003</v>
      </c>
      <c r="I516" s="11">
        <v>1657.6200000000001</v>
      </c>
      <c r="J516" s="11">
        <v>1657.6200000000001</v>
      </c>
      <c r="K516" s="11">
        <v>3284.79</v>
      </c>
      <c r="L516" s="11">
        <v>1657.6200000000001</v>
      </c>
      <c r="M516" s="11">
        <v>1657.6200000000001</v>
      </c>
      <c r="N516" s="11">
        <v>1657.6200000000001</v>
      </c>
      <c r="O516" s="11">
        <v>1657.6200000000001</v>
      </c>
      <c r="P516" s="11">
        <v>1657.6200000000001</v>
      </c>
      <c r="Q516" s="11">
        <v>1657.6200000000001</v>
      </c>
      <c r="R516" s="11">
        <v>1657.6200000000001</v>
      </c>
      <c r="S516" s="11">
        <v>19891.440000000002</v>
      </c>
    </row>
    <row r="517" spans="2:19" s="12" customFormat="1" x14ac:dyDescent="0.25">
      <c r="B517" s="13"/>
      <c r="C517" s="12" t="s">
        <v>478</v>
      </c>
      <c r="D517" s="12">
        <f>VLOOKUP(C517,Sheet1!$A:$B,2,FALSE)</f>
        <v>41509031</v>
      </c>
      <c r="E517" s="11">
        <v>56087.770000000004</v>
      </c>
      <c r="F517" s="23">
        <v>3.7545499993411977E-3</v>
      </c>
      <c r="G517" s="11">
        <v>5132.4399999999996</v>
      </c>
      <c r="H517" s="11">
        <v>5132.4399999999996</v>
      </c>
      <c r="I517" s="11">
        <v>5132.4399999999996</v>
      </c>
      <c r="J517" s="11">
        <v>4346.51</v>
      </c>
      <c r="K517" s="11">
        <v>4346.51</v>
      </c>
      <c r="L517" s="11">
        <v>4346.51</v>
      </c>
      <c r="M517" s="11">
        <v>4346.51</v>
      </c>
      <c r="N517" s="11">
        <v>4346.51</v>
      </c>
      <c r="O517" s="11">
        <v>4346.51</v>
      </c>
      <c r="P517" s="11">
        <v>4346.51</v>
      </c>
      <c r="Q517" s="11">
        <v>5132.4399999999996</v>
      </c>
      <c r="R517" s="11">
        <v>5132.4400000000005</v>
      </c>
      <c r="S517" s="11">
        <v>56087.770000000019</v>
      </c>
    </row>
    <row r="518" spans="2:19" s="12" customFormat="1" x14ac:dyDescent="0.25">
      <c r="B518" s="13"/>
      <c r="C518" s="12" t="s">
        <v>479</v>
      </c>
      <c r="D518" s="12">
        <f>VLOOKUP(C518,Sheet1!$A:$B,2,FALSE)</f>
        <v>41509041</v>
      </c>
      <c r="E518" s="11">
        <v>4092.8300000000008</v>
      </c>
      <c r="F518" s="23">
        <v>2.7397657053941773E-4</v>
      </c>
      <c r="G518" s="11">
        <v>435.45</v>
      </c>
      <c r="H518" s="11">
        <v>283.13</v>
      </c>
      <c r="I518" s="11">
        <v>78.53</v>
      </c>
      <c r="J518" s="11">
        <v>501.37000000000006</v>
      </c>
      <c r="K518" s="11">
        <v>78.53</v>
      </c>
      <c r="L518" s="11">
        <v>289.95</v>
      </c>
      <c r="M518" s="11">
        <v>283.13</v>
      </c>
      <c r="N518" s="11">
        <v>289.95</v>
      </c>
      <c r="O518" s="11">
        <v>78.53</v>
      </c>
      <c r="P518" s="11">
        <v>494.55</v>
      </c>
      <c r="Q518" s="11">
        <v>78.53</v>
      </c>
      <c r="R518" s="11">
        <v>1201.18</v>
      </c>
      <c r="S518" s="11">
        <v>4092.8300000000008</v>
      </c>
    </row>
    <row r="519" spans="2:19" s="12" customFormat="1" x14ac:dyDescent="0.25">
      <c r="B519" s="13"/>
      <c r="C519" s="12" t="s">
        <v>480</v>
      </c>
      <c r="D519" s="12">
        <f>VLOOKUP(C519,Sheet1!$A:$B,2,FALSE)</f>
        <v>41509061</v>
      </c>
      <c r="E519" s="11">
        <v>365.39999999999992</v>
      </c>
      <c r="F519" s="23">
        <v>2.4460101903842376E-5</v>
      </c>
      <c r="G519" s="11">
        <v>30.45</v>
      </c>
      <c r="H519" s="11">
        <v>30.45</v>
      </c>
      <c r="I519" s="11">
        <v>30.45</v>
      </c>
      <c r="J519" s="11">
        <v>30.45</v>
      </c>
      <c r="K519" s="11">
        <v>30.45</v>
      </c>
      <c r="L519" s="11">
        <v>30.45</v>
      </c>
      <c r="M519" s="11">
        <v>30.45</v>
      </c>
      <c r="N519" s="11">
        <v>30.45</v>
      </c>
      <c r="O519" s="11">
        <v>30.45</v>
      </c>
      <c r="P519" s="11">
        <v>30.45</v>
      </c>
      <c r="Q519" s="11">
        <v>30.45</v>
      </c>
      <c r="R519" s="11">
        <v>30.45</v>
      </c>
      <c r="S519" s="11">
        <v>365.39999999999992</v>
      </c>
    </row>
    <row r="520" spans="2:19" x14ac:dyDescent="0.25">
      <c r="C520" s="12" t="s">
        <v>481</v>
      </c>
      <c r="D520" s="12">
        <f>VLOOKUP(C520,Sheet1!$A:$B,2,FALSE)</f>
        <v>41509071</v>
      </c>
      <c r="E520" s="3">
        <v>46232.61</v>
      </c>
      <c r="F520" s="29">
        <v>3.0948394961154962E-3</v>
      </c>
      <c r="G520" s="3">
        <v>4653.32</v>
      </c>
      <c r="H520" s="3">
        <v>5495.59</v>
      </c>
      <c r="I520" s="3">
        <v>5002.0600000000004</v>
      </c>
      <c r="J520" s="3">
        <v>3110.48</v>
      </c>
      <c r="K520" s="3">
        <v>3931.9699999999993</v>
      </c>
      <c r="L520" s="3">
        <v>3401.76</v>
      </c>
      <c r="M520" s="3">
        <v>3121.35</v>
      </c>
      <c r="N520" s="3">
        <v>3807.92</v>
      </c>
      <c r="O520" s="3">
        <v>4190.79</v>
      </c>
      <c r="P520" s="3">
        <v>3275.4</v>
      </c>
      <c r="Q520" s="3">
        <v>2762.45</v>
      </c>
      <c r="R520" s="3">
        <v>3479.52</v>
      </c>
      <c r="S520" s="3">
        <v>46232.609999999993</v>
      </c>
    </row>
    <row r="521" spans="2:19" x14ac:dyDescent="0.25">
      <c r="C521" t="s">
        <v>482</v>
      </c>
      <c r="D521" s="12">
        <f>VLOOKUP(C521,Sheet1!$A:$B,2,FALSE)</f>
        <v>41509082</v>
      </c>
      <c r="E521" s="3">
        <v>922.68000000000006</v>
      </c>
      <c r="F521" s="29">
        <v>6.1764769635022692E-5</v>
      </c>
      <c r="G521" s="3">
        <v>76.89</v>
      </c>
      <c r="H521" s="3">
        <v>76.89</v>
      </c>
      <c r="I521" s="3">
        <v>76.89</v>
      </c>
      <c r="J521" s="3">
        <v>76.89</v>
      </c>
      <c r="K521" s="3">
        <v>76.89</v>
      </c>
      <c r="L521" s="3">
        <v>76.89</v>
      </c>
      <c r="M521" s="3">
        <v>76.89</v>
      </c>
      <c r="N521" s="3">
        <v>76.89</v>
      </c>
      <c r="O521" s="3">
        <v>76.89</v>
      </c>
      <c r="P521" s="3">
        <v>76.89</v>
      </c>
      <c r="Q521" s="3">
        <v>76.89</v>
      </c>
      <c r="R521" s="3">
        <v>76.89</v>
      </c>
      <c r="S521" s="3">
        <v>922.68</v>
      </c>
    </row>
    <row r="522" spans="2:19" x14ac:dyDescent="0.25">
      <c r="C522" s="12" t="s">
        <v>483</v>
      </c>
      <c r="D522" s="12">
        <f>VLOOKUP(C522,Sheet1!$A:$B,2,FALSE)</f>
        <v>41509091</v>
      </c>
      <c r="E522" s="11">
        <v>365.39999999999992</v>
      </c>
      <c r="F522" s="23">
        <v>2.4460101903842376E-5</v>
      </c>
      <c r="G522" s="11">
        <v>30.45</v>
      </c>
      <c r="H522" s="11">
        <v>30.45</v>
      </c>
      <c r="I522" s="11">
        <v>30.45</v>
      </c>
      <c r="J522" s="11">
        <v>30.45</v>
      </c>
      <c r="K522" s="11">
        <v>30.45</v>
      </c>
      <c r="L522" s="11">
        <v>30.45</v>
      </c>
      <c r="M522" s="11">
        <v>30.45</v>
      </c>
      <c r="N522" s="11">
        <v>30.45</v>
      </c>
      <c r="O522" s="11">
        <v>30.45</v>
      </c>
      <c r="P522" s="11">
        <v>30.45</v>
      </c>
      <c r="Q522" s="11">
        <v>30.45</v>
      </c>
      <c r="R522" s="11">
        <v>30.45</v>
      </c>
      <c r="S522" s="11">
        <v>365.39999999999992</v>
      </c>
    </row>
    <row r="523" spans="2:19" x14ac:dyDescent="0.25">
      <c r="C523" t="s">
        <v>484</v>
      </c>
      <c r="D523" s="12">
        <f>VLOOKUP(C523,Sheet1!$A:$B,2,FALSE)</f>
        <v>41509097</v>
      </c>
      <c r="E523" s="3">
        <v>845.79</v>
      </c>
      <c r="F523" s="29">
        <v>5.6617705498770789E-5</v>
      </c>
      <c r="G523" s="3">
        <v>76.89</v>
      </c>
      <c r="H523" s="3">
        <v>76.89</v>
      </c>
      <c r="I523" s="3">
        <v>76.89</v>
      </c>
      <c r="J523" s="3">
        <v>76.89</v>
      </c>
      <c r="K523" s="3">
        <v>76.89</v>
      </c>
      <c r="L523" s="3">
        <v>76.89</v>
      </c>
      <c r="M523" s="3">
        <v>76.89</v>
      </c>
      <c r="N523" s="3">
        <v>76.89</v>
      </c>
      <c r="O523" s="3">
        <v>76.89</v>
      </c>
      <c r="P523" s="3">
        <v>76.89</v>
      </c>
      <c r="Q523" s="3">
        <v>0</v>
      </c>
      <c r="R523" s="3">
        <v>76.89</v>
      </c>
      <c r="S523" s="3">
        <v>845.79</v>
      </c>
    </row>
    <row r="524" spans="2:19" x14ac:dyDescent="0.25">
      <c r="C524" s="12" t="s">
        <v>485</v>
      </c>
      <c r="D524" s="12">
        <f>VLOOKUP(C524,Sheet1!$A:$B,2,FALSE)</f>
        <v>41509331</v>
      </c>
      <c r="E524" s="11">
        <v>1995.48</v>
      </c>
      <c r="F524" s="23">
        <v>1.3357866487980131E-4</v>
      </c>
      <c r="G524" s="11">
        <v>169.33</v>
      </c>
      <c r="H524" s="11">
        <v>164.85</v>
      </c>
      <c r="I524" s="11">
        <v>169.33</v>
      </c>
      <c r="J524" s="11">
        <v>169.33</v>
      </c>
      <c r="K524" s="11">
        <v>155.88999999999999</v>
      </c>
      <c r="L524" s="11">
        <v>169.33</v>
      </c>
      <c r="M524" s="11">
        <v>164.85</v>
      </c>
      <c r="N524" s="11">
        <v>169.33</v>
      </c>
      <c r="O524" s="11">
        <v>169.65</v>
      </c>
      <c r="P524" s="11">
        <v>174.29000000000002</v>
      </c>
      <c r="Q524" s="11">
        <v>154.44999999999999</v>
      </c>
      <c r="R524" s="11">
        <v>164.85</v>
      </c>
      <c r="S524" s="11">
        <v>1995.48</v>
      </c>
    </row>
    <row r="525" spans="2:19" s="12" customFormat="1" x14ac:dyDescent="0.25">
      <c r="B525" s="13"/>
      <c r="C525" s="12" t="s">
        <v>486</v>
      </c>
      <c r="D525" s="12">
        <f>VLOOKUP(C525,Sheet1!$A:$B,2,FALSE)</f>
        <v>41509341</v>
      </c>
      <c r="E525" s="11">
        <v>942.3599999999999</v>
      </c>
      <c r="F525" s="23">
        <v>6.3082161001929132E-5</v>
      </c>
      <c r="G525" s="11">
        <v>78.53</v>
      </c>
      <c r="H525" s="11">
        <v>78.53</v>
      </c>
      <c r="I525" s="11">
        <v>78.53</v>
      </c>
      <c r="J525" s="11">
        <v>78.53</v>
      </c>
      <c r="K525" s="11">
        <v>78.53</v>
      </c>
      <c r="L525" s="11">
        <v>78.53</v>
      </c>
      <c r="M525" s="11">
        <v>78.53</v>
      </c>
      <c r="N525" s="11">
        <v>78.53</v>
      </c>
      <c r="O525" s="11">
        <v>78.53</v>
      </c>
      <c r="P525" s="11">
        <v>78.53</v>
      </c>
      <c r="Q525" s="11">
        <v>78.53</v>
      </c>
      <c r="R525" s="11">
        <v>78.53</v>
      </c>
      <c r="S525" s="11">
        <v>942.35999999999979</v>
      </c>
    </row>
    <row r="526" spans="2:19" s="12" customFormat="1" x14ac:dyDescent="0.25">
      <c r="B526" s="13"/>
      <c r="C526" s="12" t="s">
        <v>487</v>
      </c>
      <c r="D526" s="12">
        <f>VLOOKUP(C526,Sheet1!$A:$B,2,FALSE)</f>
        <v>41509343</v>
      </c>
      <c r="E526" s="11">
        <v>7420.7100000000019</v>
      </c>
      <c r="F526" s="23">
        <v>4.9674691515835313E-4</v>
      </c>
      <c r="G526" s="11">
        <v>627.97</v>
      </c>
      <c r="H526" s="11">
        <v>627.97</v>
      </c>
      <c r="I526" s="11">
        <v>627.97</v>
      </c>
      <c r="J526" s="11">
        <v>627.97</v>
      </c>
      <c r="K526" s="11">
        <v>629.96999999999991</v>
      </c>
      <c r="L526" s="11">
        <v>625.97</v>
      </c>
      <c r="M526" s="11">
        <v>629.96999999999991</v>
      </c>
      <c r="N526" s="11">
        <v>629.96999999999991</v>
      </c>
      <c r="O526" s="11">
        <v>623.97000000000014</v>
      </c>
      <c r="P526" s="11">
        <v>627.97</v>
      </c>
      <c r="Q526" s="11">
        <v>627.97</v>
      </c>
      <c r="R526" s="11">
        <v>513.04</v>
      </c>
      <c r="S526" s="11">
        <v>7420.7100000000009</v>
      </c>
    </row>
    <row r="527" spans="2:19" x14ac:dyDescent="0.25">
      <c r="C527" t="s">
        <v>488</v>
      </c>
      <c r="D527" s="12">
        <f>VLOOKUP(C527,Sheet1!$A:$B,2,FALSE)</f>
        <v>41509381</v>
      </c>
      <c r="E527" s="3">
        <v>2714.84</v>
      </c>
      <c r="F527" s="29">
        <v>1.8173306801485346E-4</v>
      </c>
      <c r="G527" s="3">
        <v>197.57</v>
      </c>
      <c r="H527" s="3">
        <v>197.57</v>
      </c>
      <c r="I527" s="3">
        <v>197.57</v>
      </c>
      <c r="J527" s="3">
        <v>197.57</v>
      </c>
      <c r="K527" s="3">
        <v>541.57000000000005</v>
      </c>
      <c r="L527" s="3">
        <v>197.57</v>
      </c>
      <c r="M527" s="3">
        <v>197.57</v>
      </c>
      <c r="N527" s="3">
        <v>197.57</v>
      </c>
      <c r="O527" s="3">
        <v>197.57</v>
      </c>
      <c r="P527" s="3">
        <v>197.57</v>
      </c>
      <c r="Q527" s="3">
        <v>197.57</v>
      </c>
      <c r="R527" s="3">
        <v>197.57</v>
      </c>
      <c r="S527" s="3">
        <v>2714.84</v>
      </c>
    </row>
    <row r="528" spans="2:19" x14ac:dyDescent="0.25">
      <c r="C528" s="12" t="s">
        <v>489</v>
      </c>
      <c r="D528" s="12">
        <f>VLOOKUP(C528,Sheet1!$A:$B,2,FALSE)</f>
        <v>41509471</v>
      </c>
      <c r="E528" s="11">
        <v>365.39999999999992</v>
      </c>
      <c r="F528" s="23">
        <v>2.4460101903842376E-5</v>
      </c>
      <c r="G528" s="11">
        <v>30.45</v>
      </c>
      <c r="H528" s="11">
        <v>30.45</v>
      </c>
      <c r="I528" s="11">
        <v>30.45</v>
      </c>
      <c r="J528" s="11">
        <v>30.45</v>
      </c>
      <c r="K528" s="11">
        <v>30.45</v>
      </c>
      <c r="L528" s="11">
        <v>30.45</v>
      </c>
      <c r="M528" s="11">
        <v>30.45</v>
      </c>
      <c r="N528" s="11">
        <v>30.45</v>
      </c>
      <c r="O528" s="11">
        <v>30.45</v>
      </c>
      <c r="P528" s="11">
        <v>30.45</v>
      </c>
      <c r="Q528" s="11">
        <v>30.45</v>
      </c>
      <c r="R528" s="11">
        <v>30.45</v>
      </c>
      <c r="S528" s="11">
        <v>365.39999999999992</v>
      </c>
    </row>
    <row r="529" spans="2:19" x14ac:dyDescent="0.25">
      <c r="C529" t="s">
        <v>490</v>
      </c>
      <c r="D529" s="12">
        <f>VLOOKUP(C529,Sheet1!$A:$B,2,FALSE)</f>
        <v>41509472</v>
      </c>
      <c r="E529" s="3">
        <v>794.03999999999985</v>
      </c>
      <c r="F529" s="29">
        <v>5.3153528505000001E-5</v>
      </c>
      <c r="G529" s="3">
        <v>66.17</v>
      </c>
      <c r="H529" s="3">
        <v>66.17</v>
      </c>
      <c r="I529" s="3">
        <v>66.17</v>
      </c>
      <c r="J529" s="3">
        <v>66.17</v>
      </c>
      <c r="K529" s="3">
        <v>66.17</v>
      </c>
      <c r="L529" s="3">
        <v>66.17</v>
      </c>
      <c r="M529" s="3">
        <v>66.17</v>
      </c>
      <c r="N529" s="3">
        <v>66.17</v>
      </c>
      <c r="O529" s="3">
        <v>66.17</v>
      </c>
      <c r="P529" s="3">
        <v>66.17</v>
      </c>
      <c r="Q529" s="3">
        <v>66.17</v>
      </c>
      <c r="R529" s="3">
        <v>66.17</v>
      </c>
      <c r="S529" s="3">
        <v>794.03999999999985</v>
      </c>
    </row>
    <row r="530" spans="2:19" x14ac:dyDescent="0.25">
      <c r="C530" s="12" t="s">
        <v>491</v>
      </c>
      <c r="D530" s="12">
        <f>VLOOKUP(C530,Sheet1!$A:$B,2,FALSE)</f>
        <v>41509475</v>
      </c>
      <c r="E530" s="11">
        <v>28742.04</v>
      </c>
      <c r="F530" s="23">
        <v>1.9240099269959329E-3</v>
      </c>
      <c r="G530" s="11">
        <v>2513.36</v>
      </c>
      <c r="H530" s="11">
        <v>2513.36</v>
      </c>
      <c r="I530" s="11">
        <v>2513.36</v>
      </c>
      <c r="J530" s="11">
        <v>2513.36</v>
      </c>
      <c r="K530" s="11">
        <v>2513.36</v>
      </c>
      <c r="L530" s="11">
        <v>2513.36</v>
      </c>
      <c r="M530" s="11">
        <v>2513.36</v>
      </c>
      <c r="N530" s="11">
        <v>2513.36</v>
      </c>
      <c r="O530" s="11">
        <v>2513.36</v>
      </c>
      <c r="P530" s="11">
        <v>2513.19</v>
      </c>
      <c r="Q530" s="11">
        <v>1842.75</v>
      </c>
      <c r="R530" s="11">
        <v>1765.86</v>
      </c>
      <c r="S530" s="11">
        <v>28742.04</v>
      </c>
    </row>
    <row r="531" spans="2:19" s="12" customFormat="1" x14ac:dyDescent="0.25">
      <c r="B531" s="13"/>
      <c r="C531" s="12" t="s">
        <v>492</v>
      </c>
      <c r="D531" s="12">
        <f>VLOOKUP(C531,Sheet1!$A:$B,2,FALSE)</f>
        <v>41509478</v>
      </c>
      <c r="E531" s="11">
        <v>2211.0299999999997</v>
      </c>
      <c r="F531" s="23">
        <v>1.4800771514081174E-4</v>
      </c>
      <c r="G531" s="11">
        <v>184.67</v>
      </c>
      <c r="H531" s="11">
        <v>184.67</v>
      </c>
      <c r="I531" s="11">
        <v>184.67</v>
      </c>
      <c r="J531" s="11">
        <v>184.67</v>
      </c>
      <c r="K531" s="11">
        <v>0</v>
      </c>
      <c r="L531" s="11">
        <v>367.67</v>
      </c>
      <c r="M531" s="11">
        <v>183.64</v>
      </c>
      <c r="N531" s="11">
        <v>183.64</v>
      </c>
      <c r="O531" s="11">
        <v>184.03</v>
      </c>
      <c r="P531" s="11">
        <v>184.03</v>
      </c>
      <c r="Q531" s="11">
        <v>184.67</v>
      </c>
      <c r="R531" s="11">
        <v>184.67</v>
      </c>
      <c r="S531" s="11">
        <v>2211.0299999999997</v>
      </c>
    </row>
    <row r="532" spans="2:19" x14ac:dyDescent="0.25">
      <c r="B532" s="2" t="s">
        <v>493</v>
      </c>
      <c r="D532" s="12" t="e">
        <f>VLOOKUP(C532,Sheet1!$A:$B,2,FALSE)</f>
        <v>#N/A</v>
      </c>
      <c r="E532" s="4">
        <v>180169.37</v>
      </c>
      <c r="F532" s="28">
        <v>1.2060649015191795E-2</v>
      </c>
      <c r="G532" s="4">
        <v>16300.49</v>
      </c>
      <c r="H532" s="4">
        <v>15694.820000000003</v>
      </c>
      <c r="I532" s="4">
        <v>16615.57</v>
      </c>
      <c r="J532" s="4">
        <v>14037.640000000001</v>
      </c>
      <c r="K532" s="4">
        <v>16186.15</v>
      </c>
      <c r="L532" s="4">
        <v>14298.500000000002</v>
      </c>
      <c r="M532" s="4">
        <v>13818.36</v>
      </c>
      <c r="N532" s="4">
        <v>14872.869999999999</v>
      </c>
      <c r="O532" s="4">
        <v>15374.449999999999</v>
      </c>
      <c r="P532" s="4">
        <v>14191.210000000003</v>
      </c>
      <c r="Q532" s="4">
        <v>13414.900000000001</v>
      </c>
      <c r="R532" s="4">
        <v>15364.410000000003</v>
      </c>
      <c r="S532" s="4">
        <v>180169.37</v>
      </c>
    </row>
    <row r="533" spans="2:19" x14ac:dyDescent="0.25">
      <c r="C533" t="s">
        <v>494</v>
      </c>
      <c r="D533" s="12">
        <f>VLOOKUP(C533,Sheet1!$A:$B,2,FALSE)</f>
        <v>61700000</v>
      </c>
      <c r="E533" s="3">
        <v>58353.12000000001</v>
      </c>
      <c r="F533" s="29">
        <v>3.9061939288646502E-3</v>
      </c>
      <c r="G533" s="3">
        <v>4862.76</v>
      </c>
      <c r="H533" s="3">
        <v>4862.76</v>
      </c>
      <c r="I533" s="3">
        <v>4862.76</v>
      </c>
      <c r="J533" s="3">
        <v>4862.76</v>
      </c>
      <c r="K533" s="3">
        <v>4862.76</v>
      </c>
      <c r="L533" s="3">
        <v>4862.76</v>
      </c>
      <c r="M533" s="3">
        <v>4862.76</v>
      </c>
      <c r="N533" s="3">
        <v>4862.76</v>
      </c>
      <c r="O533" s="3">
        <v>4862.76</v>
      </c>
      <c r="P533" s="3">
        <v>4862.76</v>
      </c>
      <c r="Q533" s="3">
        <v>4862.76</v>
      </c>
      <c r="R533" s="3">
        <v>4862.76</v>
      </c>
      <c r="S533" s="3">
        <v>58353.120000000017</v>
      </c>
    </row>
    <row r="534" spans="2:19" x14ac:dyDescent="0.25">
      <c r="C534" t="s">
        <v>495</v>
      </c>
      <c r="D534" s="12">
        <f>VLOOKUP(C534,Sheet1!$A:$B,2,FALSE)</f>
        <v>61701000</v>
      </c>
      <c r="E534" s="3">
        <v>222054.23999999996</v>
      </c>
      <c r="F534" s="29">
        <v>1.4864448107773048E-2</v>
      </c>
      <c r="G534" s="3">
        <v>18504.52</v>
      </c>
      <c r="H534" s="3">
        <v>18504.52</v>
      </c>
      <c r="I534" s="3">
        <v>18504.52</v>
      </c>
      <c r="J534" s="3">
        <v>18504.52</v>
      </c>
      <c r="K534" s="3">
        <v>18504.52</v>
      </c>
      <c r="L534" s="3">
        <v>18504.52</v>
      </c>
      <c r="M534" s="3">
        <v>18504.52</v>
      </c>
      <c r="N534" s="3">
        <v>18504.52</v>
      </c>
      <c r="O534" s="3">
        <v>18504.52</v>
      </c>
      <c r="P534" s="3">
        <v>18504.52</v>
      </c>
      <c r="Q534" s="3">
        <v>18504.52</v>
      </c>
      <c r="R534" s="3">
        <v>18504.52</v>
      </c>
      <c r="S534" s="3">
        <v>222054.23999999996</v>
      </c>
    </row>
    <row r="535" spans="2:19" x14ac:dyDescent="0.25">
      <c r="C535" t="s">
        <v>496</v>
      </c>
      <c r="D535" s="12">
        <f>VLOOKUP(C535,Sheet1!$A:$B,2,FALSE)</f>
        <v>61703000</v>
      </c>
      <c r="E535" s="3">
        <v>6572.1600000000008</v>
      </c>
      <c r="F535" s="29">
        <v>4.3994445355324786E-4</v>
      </c>
      <c r="G535" s="3">
        <v>547.67999999999995</v>
      </c>
      <c r="H535" s="3">
        <v>547.67999999999995</v>
      </c>
      <c r="I535" s="3">
        <v>547.67999999999995</v>
      </c>
      <c r="J535" s="3">
        <v>547.67999999999995</v>
      </c>
      <c r="K535" s="3">
        <v>547.67999999999995</v>
      </c>
      <c r="L535" s="3">
        <v>547.67999999999995</v>
      </c>
      <c r="M535" s="3">
        <v>547.67999999999995</v>
      </c>
      <c r="N535" s="3">
        <v>547.67999999999995</v>
      </c>
      <c r="O535" s="3">
        <v>547.67999999999995</v>
      </c>
      <c r="P535" s="3">
        <v>547.67999999999995</v>
      </c>
      <c r="Q535" s="3">
        <v>547.67999999999995</v>
      </c>
      <c r="R535" s="3">
        <v>547.67999999999995</v>
      </c>
      <c r="S535" s="3">
        <v>6572.1600000000008</v>
      </c>
    </row>
    <row r="536" spans="2:19" x14ac:dyDescent="0.25">
      <c r="C536" t="s">
        <v>497</v>
      </c>
      <c r="D536" s="12">
        <f>VLOOKUP(C536,Sheet1!$A:$B,2,FALSE)</f>
        <v>61704000</v>
      </c>
      <c r="E536" s="3">
        <v>8030.9600000000028</v>
      </c>
      <c r="F536" s="29">
        <v>5.3759742743755357E-4</v>
      </c>
      <c r="G536" s="3">
        <v>668.02</v>
      </c>
      <c r="H536" s="3">
        <v>668.02</v>
      </c>
      <c r="I536" s="3">
        <v>668.02</v>
      </c>
      <c r="J536" s="3">
        <v>668.02</v>
      </c>
      <c r="K536" s="3">
        <v>668.02</v>
      </c>
      <c r="L536" s="3">
        <v>668.02</v>
      </c>
      <c r="M536" s="3">
        <v>668.02</v>
      </c>
      <c r="N536" s="3">
        <v>668.02</v>
      </c>
      <c r="O536" s="3">
        <v>668.02</v>
      </c>
      <c r="P536" s="3">
        <v>668.02</v>
      </c>
      <c r="Q536" s="3">
        <v>682.74</v>
      </c>
      <c r="R536" s="3">
        <v>668.02</v>
      </c>
      <c r="S536" s="3">
        <v>8030.9600000000009</v>
      </c>
    </row>
    <row r="537" spans="2:19" x14ac:dyDescent="0.25">
      <c r="C537" t="s">
        <v>498</v>
      </c>
      <c r="D537" s="12">
        <f>VLOOKUP(C537,Sheet1!$A:$B,2,FALSE)</f>
        <v>61706000</v>
      </c>
      <c r="E537" s="3">
        <v>132158.71999999997</v>
      </c>
      <c r="F537" s="29">
        <v>8.8467864222259752E-3</v>
      </c>
      <c r="G537" s="3">
        <v>9204.5</v>
      </c>
      <c r="H537" s="3">
        <v>9198.58</v>
      </c>
      <c r="I537" s="3">
        <v>9194.65</v>
      </c>
      <c r="J537" s="3">
        <v>9069.65</v>
      </c>
      <c r="K537" s="3">
        <v>9069.36</v>
      </c>
      <c r="L537" s="3">
        <v>8659.26</v>
      </c>
      <c r="M537" s="3">
        <v>8659.26</v>
      </c>
      <c r="N537" s="3">
        <v>8659.26</v>
      </c>
      <c r="O537" s="3">
        <v>8659.26</v>
      </c>
      <c r="P537" s="3">
        <v>8659.26</v>
      </c>
      <c r="Q537" s="3">
        <v>9198.19</v>
      </c>
      <c r="R537" s="3">
        <v>33927.49</v>
      </c>
      <c r="S537" s="3">
        <v>132158.72</v>
      </c>
    </row>
    <row r="538" spans="2:19" x14ac:dyDescent="0.25">
      <c r="C538" t="s">
        <v>499</v>
      </c>
      <c r="D538" s="12">
        <f>VLOOKUP(C538,Sheet1!$A:$B,2,FALSE)</f>
        <v>61707000</v>
      </c>
      <c r="E538" s="3">
        <v>3827.04</v>
      </c>
      <c r="F538" s="29">
        <v>2.5618442361817446E-4</v>
      </c>
      <c r="G538" s="3">
        <v>318.92</v>
      </c>
      <c r="H538" s="3">
        <v>318.92</v>
      </c>
      <c r="I538" s="3">
        <v>318.92</v>
      </c>
      <c r="J538" s="3">
        <v>318.92</v>
      </c>
      <c r="K538" s="3">
        <v>318.92</v>
      </c>
      <c r="L538" s="3">
        <v>318.92</v>
      </c>
      <c r="M538" s="3">
        <v>318.92</v>
      </c>
      <c r="N538" s="3">
        <v>318.92</v>
      </c>
      <c r="O538" s="3">
        <v>318.92</v>
      </c>
      <c r="P538" s="3">
        <v>318.92</v>
      </c>
      <c r="Q538" s="3">
        <v>318.92</v>
      </c>
      <c r="R538" s="3">
        <v>318.92</v>
      </c>
      <c r="S538" s="3">
        <v>3827.0400000000004</v>
      </c>
    </row>
    <row r="539" spans="2:19" x14ac:dyDescent="0.25">
      <c r="C539" t="s">
        <v>699</v>
      </c>
      <c r="D539" s="12">
        <f>VLOOKUP(C539,Sheet1!$A:$B,2,FALSE)</f>
        <v>61711000</v>
      </c>
      <c r="E539" s="3">
        <v>1498.7600000000004</v>
      </c>
      <c r="F539" s="29">
        <v>1.003279209890608E-4</v>
      </c>
      <c r="G539" s="3">
        <v>241.67</v>
      </c>
      <c r="H539" s="3">
        <v>241.67</v>
      </c>
      <c r="I539" s="3">
        <v>74.209999999999994</v>
      </c>
      <c r="J539" s="3">
        <v>65.41</v>
      </c>
      <c r="K539" s="3">
        <v>65.41</v>
      </c>
      <c r="L539" s="3">
        <v>65.41</v>
      </c>
      <c r="M539" s="3">
        <v>65.41</v>
      </c>
      <c r="N539" s="3">
        <v>65.41</v>
      </c>
      <c r="O539" s="3">
        <v>65.41</v>
      </c>
      <c r="P539" s="3">
        <v>65.41</v>
      </c>
      <c r="Q539" s="3">
        <v>241.67</v>
      </c>
      <c r="R539" s="3">
        <v>241.67</v>
      </c>
      <c r="S539" s="3">
        <v>1498.7599999999998</v>
      </c>
    </row>
    <row r="540" spans="2:19" x14ac:dyDescent="0.25">
      <c r="C540" t="s">
        <v>501</v>
      </c>
      <c r="D540" s="12">
        <f>VLOOKUP(C540,Sheet1!$A:$B,2,FALSE)</f>
        <v>61709000</v>
      </c>
      <c r="E540" s="3">
        <v>77281.400000000009</v>
      </c>
      <c r="F540" s="29">
        <v>5.1732646942298979E-3</v>
      </c>
      <c r="G540" s="3">
        <v>6743.07</v>
      </c>
      <c r="H540" s="3">
        <v>6743.07</v>
      </c>
      <c r="I540" s="3">
        <v>6742.95</v>
      </c>
      <c r="J540" s="3">
        <v>6638.9</v>
      </c>
      <c r="K540" s="3">
        <v>6186.9</v>
      </c>
      <c r="L540" s="3">
        <v>6186.9</v>
      </c>
      <c r="M540" s="3">
        <v>6186.59</v>
      </c>
      <c r="N540" s="3">
        <v>6076.28</v>
      </c>
      <c r="O540" s="3">
        <v>6057.88</v>
      </c>
      <c r="P540" s="3">
        <v>6050.36</v>
      </c>
      <c r="Q540" s="3">
        <v>6925.15</v>
      </c>
      <c r="R540" s="3">
        <v>6743.35</v>
      </c>
      <c r="S540" s="3">
        <v>77281.400000000009</v>
      </c>
    </row>
    <row r="541" spans="2:19" x14ac:dyDescent="0.25">
      <c r="C541" t="s">
        <v>502</v>
      </c>
      <c r="D541" s="12">
        <f>VLOOKUP(C541,Sheet1!$A:$B,2,FALSE)</f>
        <v>61710000</v>
      </c>
      <c r="E541" s="3">
        <v>9240.3599999999988</v>
      </c>
      <c r="F541" s="29">
        <v>6.1855541113352199E-4</v>
      </c>
      <c r="G541" s="3">
        <v>770.03000000000009</v>
      </c>
      <c r="H541" s="3">
        <v>770.03000000000009</v>
      </c>
      <c r="I541" s="3">
        <v>770.03000000000009</v>
      </c>
      <c r="J541" s="3">
        <v>770.03000000000009</v>
      </c>
      <c r="K541" s="3">
        <v>770.03000000000009</v>
      </c>
      <c r="L541" s="3">
        <v>770.03000000000009</v>
      </c>
      <c r="M541" s="3">
        <v>770.03000000000009</v>
      </c>
      <c r="N541" s="3">
        <v>770.03000000000009</v>
      </c>
      <c r="O541" s="3">
        <v>770.03000000000009</v>
      </c>
      <c r="P541" s="3">
        <v>770.03000000000009</v>
      </c>
      <c r="Q541" s="3">
        <v>770.03000000000009</v>
      </c>
      <c r="R541" s="3">
        <v>770.03000000000009</v>
      </c>
      <c r="S541" s="3">
        <v>9240.36</v>
      </c>
    </row>
    <row r="542" spans="2:19" x14ac:dyDescent="0.25">
      <c r="C542" t="s">
        <v>500</v>
      </c>
      <c r="D542" s="12">
        <f>VLOOKUP(C542,Sheet1!$A:$B,2,FALSE)</f>
        <v>61708000</v>
      </c>
      <c r="E542" s="3">
        <v>175930.96000000002</v>
      </c>
      <c r="F542" s="29">
        <v>1.1776927229449421E-2</v>
      </c>
      <c r="G542" s="3">
        <v>14608.39</v>
      </c>
      <c r="H542" s="3">
        <v>14608.39</v>
      </c>
      <c r="I542" s="3">
        <v>14602.9</v>
      </c>
      <c r="J542" s="3">
        <v>14599.36</v>
      </c>
      <c r="K542" s="3">
        <v>14725.140000000001</v>
      </c>
      <c r="L542" s="3">
        <v>14725.140000000001</v>
      </c>
      <c r="M542" s="3">
        <v>14725.140000000001</v>
      </c>
      <c r="N542" s="3">
        <v>14725.140000000001</v>
      </c>
      <c r="O542" s="3">
        <v>14725.140000000001</v>
      </c>
      <c r="P542" s="3">
        <v>14725.140000000001</v>
      </c>
      <c r="Q542" s="3">
        <v>14531.52</v>
      </c>
      <c r="R542" s="3">
        <v>14629.56</v>
      </c>
      <c r="S542" s="3">
        <v>175930.96000000002</v>
      </c>
    </row>
    <row r="543" spans="2:19" x14ac:dyDescent="0.25">
      <c r="C543" t="s">
        <v>503</v>
      </c>
      <c r="D543" s="12">
        <f>VLOOKUP(C543,Sheet1!$A:$B,2,FALSE)</f>
        <v>61712000</v>
      </c>
      <c r="E543" s="3">
        <v>1094.44</v>
      </c>
      <c r="F543" s="29">
        <v>7.326249022342982E-5</v>
      </c>
      <c r="G543" s="3">
        <v>96.05</v>
      </c>
      <c r="H543" s="3">
        <v>96.05</v>
      </c>
      <c r="I543" s="3">
        <v>96.05</v>
      </c>
      <c r="J543" s="3">
        <v>92.37</v>
      </c>
      <c r="K543" s="3">
        <v>86.97</v>
      </c>
      <c r="L543" s="3">
        <v>86.97</v>
      </c>
      <c r="M543" s="3">
        <v>86.97</v>
      </c>
      <c r="N543" s="3">
        <v>86.97</v>
      </c>
      <c r="O543" s="3">
        <v>86.97</v>
      </c>
      <c r="P543" s="3">
        <v>86.97</v>
      </c>
      <c r="Q543" s="3">
        <v>96.05</v>
      </c>
      <c r="R543" s="3">
        <v>96.05</v>
      </c>
      <c r="S543" s="3">
        <v>1094.44</v>
      </c>
    </row>
    <row r="544" spans="2:19" x14ac:dyDescent="0.25">
      <c r="C544" t="s">
        <v>504</v>
      </c>
      <c r="D544" s="12">
        <f>VLOOKUP(C544,Sheet1!$A:$B,2,FALSE)</f>
        <v>61713000</v>
      </c>
      <c r="E544" s="3">
        <v>84596.76999999999</v>
      </c>
      <c r="F544" s="29">
        <v>5.6629600846631522E-3</v>
      </c>
      <c r="G544" s="3">
        <v>7008.23</v>
      </c>
      <c r="H544" s="3">
        <v>7008.17</v>
      </c>
      <c r="I544" s="3">
        <v>7008.17</v>
      </c>
      <c r="J544" s="3">
        <v>7008.17</v>
      </c>
      <c r="K544" s="3">
        <v>7008.17</v>
      </c>
      <c r="L544" s="3">
        <v>7008.17</v>
      </c>
      <c r="M544" s="3">
        <v>7008.17</v>
      </c>
      <c r="N544" s="3">
        <v>7008.17</v>
      </c>
      <c r="O544" s="3">
        <v>7008.17</v>
      </c>
      <c r="P544" s="3">
        <v>7008.17</v>
      </c>
      <c r="Q544" s="3">
        <v>7257.54</v>
      </c>
      <c r="R544" s="3">
        <v>7257.4700000000012</v>
      </c>
      <c r="S544" s="3">
        <v>84596.76999999999</v>
      </c>
    </row>
    <row r="545" spans="1:19" x14ac:dyDescent="0.25">
      <c r="C545" t="s">
        <v>505</v>
      </c>
      <c r="D545" s="12">
        <f>VLOOKUP(C545,Sheet1!$A:$B,2,FALSE)</f>
        <v>61737000</v>
      </c>
      <c r="E545" s="3">
        <v>6594.7199999999975</v>
      </c>
      <c r="F545" s="29">
        <v>4.4145463390067699E-4</v>
      </c>
      <c r="G545" s="3">
        <v>549.55999999999995</v>
      </c>
      <c r="H545" s="3">
        <v>549.55999999999995</v>
      </c>
      <c r="I545" s="3">
        <v>549.55999999999995</v>
      </c>
      <c r="J545" s="3">
        <v>549.55999999999995</v>
      </c>
      <c r="K545" s="3">
        <v>549.55999999999995</v>
      </c>
      <c r="L545" s="3">
        <v>549.55999999999995</v>
      </c>
      <c r="M545" s="3">
        <v>549.55999999999995</v>
      </c>
      <c r="N545" s="3">
        <v>549.55999999999995</v>
      </c>
      <c r="O545" s="3">
        <v>549.55999999999995</v>
      </c>
      <c r="P545" s="3">
        <v>549.55999999999995</v>
      </c>
      <c r="Q545" s="3">
        <v>549.55999999999995</v>
      </c>
      <c r="R545" s="3">
        <v>549.55999999999995</v>
      </c>
      <c r="S545" s="3">
        <v>6594.7199999999975</v>
      </c>
    </row>
    <row r="546" spans="1:19" x14ac:dyDescent="0.25">
      <c r="C546" t="s">
        <v>506</v>
      </c>
      <c r="D546" s="12">
        <f>VLOOKUP(C546,Sheet1!$A:$B,2,FALSE)</f>
        <v>61802000</v>
      </c>
      <c r="E546" s="3">
        <v>-22962.500000000004</v>
      </c>
      <c r="F546" s="29">
        <v>-1.5371239462697887E-3</v>
      </c>
      <c r="G546" s="3">
        <v>-1887.33</v>
      </c>
      <c r="H546" s="3">
        <v>-3900.4800000000005</v>
      </c>
      <c r="I546" s="3">
        <v>0</v>
      </c>
      <c r="J546" s="3">
        <v>-1950.2400000000002</v>
      </c>
      <c r="K546" s="3">
        <v>-1761.5</v>
      </c>
      <c r="L546" s="3">
        <v>-1950.2400000000002</v>
      </c>
      <c r="M546" s="3">
        <v>-1887.33</v>
      </c>
      <c r="N546" s="3">
        <v>-1950.2400000000002</v>
      </c>
      <c r="O546" s="3">
        <v>-1887.33</v>
      </c>
      <c r="P546" s="3">
        <v>-1950.2400000000002</v>
      </c>
      <c r="Q546" s="3">
        <v>-1950.2400000000002</v>
      </c>
      <c r="R546" s="3">
        <v>-1887.33</v>
      </c>
      <c r="S546" s="3">
        <v>-22962.500000000007</v>
      </c>
    </row>
    <row r="547" spans="1:19" x14ac:dyDescent="0.25">
      <c r="B547" s="2" t="s">
        <v>507</v>
      </c>
      <c r="D547" s="12" t="e">
        <f>VLOOKUP(C547,Sheet1!$A:$B,2,FALSE)</f>
        <v>#N/A</v>
      </c>
      <c r="E547" s="4">
        <v>764271.14999999991</v>
      </c>
      <c r="F547" s="28">
        <v>5.1160783281792022E-2</v>
      </c>
      <c r="G547" s="4">
        <v>62236.069999999992</v>
      </c>
      <c r="H547" s="4">
        <v>60216.939999999988</v>
      </c>
      <c r="I547" s="4">
        <v>63940.419999999991</v>
      </c>
      <c r="J547" s="4">
        <v>61745.11</v>
      </c>
      <c r="K547" s="4">
        <v>61601.939999999995</v>
      </c>
      <c r="L547" s="4">
        <v>61003.1</v>
      </c>
      <c r="M547" s="4">
        <v>61065.7</v>
      </c>
      <c r="N547" s="4">
        <v>60892.479999999996</v>
      </c>
      <c r="O547" s="4">
        <v>60936.989999999991</v>
      </c>
      <c r="P547" s="4">
        <v>60866.559999999998</v>
      </c>
      <c r="Q547" s="4">
        <v>62536.09</v>
      </c>
      <c r="R547" s="4">
        <v>87229.75</v>
      </c>
      <c r="S547" s="4">
        <v>764271.15</v>
      </c>
    </row>
    <row r="548" spans="1:19" x14ac:dyDescent="0.25">
      <c r="A548" s="2" t="s">
        <v>508</v>
      </c>
      <c r="D548" s="12" t="e">
        <f>VLOOKUP(C548,Sheet1!$A:$B,2,FALSE)</f>
        <v>#N/A</v>
      </c>
      <c r="E548" s="9">
        <v>944440.52</v>
      </c>
      <c r="F548" s="30">
        <v>6.322143229698382E-2</v>
      </c>
      <c r="G548" s="9">
        <v>78536.56</v>
      </c>
      <c r="H548" s="9">
        <v>75911.759999999995</v>
      </c>
      <c r="I548" s="9">
        <v>80555.990000000005</v>
      </c>
      <c r="J548" s="9">
        <v>75782.75</v>
      </c>
      <c r="K548" s="9">
        <v>77788.09</v>
      </c>
      <c r="L548" s="9">
        <v>75301.600000000006</v>
      </c>
      <c r="M548" s="9">
        <v>74884.06</v>
      </c>
      <c r="N548" s="9">
        <v>75765.349999999991</v>
      </c>
      <c r="O548" s="9">
        <v>76311.439999999988</v>
      </c>
      <c r="P548" s="9">
        <v>75057.77</v>
      </c>
      <c r="Q548" s="9">
        <v>75950.989999999991</v>
      </c>
      <c r="R548" s="9">
        <v>102594.16</v>
      </c>
      <c r="S548" s="9">
        <v>944440.52</v>
      </c>
    </row>
    <row r="549" spans="1:19" ht="15.75" thickBot="1" x14ac:dyDescent="0.3">
      <c r="A549" s="2" t="s">
        <v>708</v>
      </c>
      <c r="D549" s="12" t="e">
        <f>VLOOKUP(C549,Sheet1!$A:$B,2,FALSE)</f>
        <v>#N/A</v>
      </c>
      <c r="E549" s="8">
        <v>14662.704099996539</v>
      </c>
      <c r="F549" s="33">
        <v>9.815304774816716E-4</v>
      </c>
      <c r="G549" s="8">
        <v>-4451.6023918982692</v>
      </c>
      <c r="H549" s="8">
        <v>7103.9534432261216</v>
      </c>
      <c r="I549" s="8">
        <v>3840.1700246205487</v>
      </c>
      <c r="J549" s="8">
        <v>1784.1465785874937</v>
      </c>
      <c r="K549" s="8">
        <v>1945.0034186457219</v>
      </c>
      <c r="L549" s="8">
        <v>-3916.6556121691224</v>
      </c>
      <c r="M549" s="8">
        <v>-1053.4827425952578</v>
      </c>
      <c r="N549" s="8">
        <v>2725.6939024259391</v>
      </c>
      <c r="O549" s="8">
        <v>6152.0965710111741</v>
      </c>
      <c r="P549" s="8">
        <v>-3145.5185538415853</v>
      </c>
      <c r="Q549" s="8">
        <v>-1334.5430178924375</v>
      </c>
      <c r="R549" s="8">
        <v>5013.4424798762129</v>
      </c>
      <c r="S549" s="8">
        <v>14662.704099996539</v>
      </c>
    </row>
    <row r="550" spans="1:19" ht="15.75" thickTop="1" x14ac:dyDescent="0.25">
      <c r="D550" s="12" t="e">
        <f>VLOOKUP(C550,Sheet1!$A:$B,2,FALSE)</f>
        <v>#N/A</v>
      </c>
    </row>
    <row r="551" spans="1:19" s="12" customFormat="1" x14ac:dyDescent="0.25">
      <c r="B551" s="13"/>
      <c r="E551" s="11"/>
      <c r="F551" s="23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</sheetData>
  <mergeCells count="1">
    <mergeCell ref="E8:F8"/>
  </mergeCells>
  <conditionalFormatting sqref="C551:D1048576 C1:D9 C10:C154 C156:C550 D10:D550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63"/>
  <sheetViews>
    <sheetView workbookViewId="0">
      <selection activeCell="D22" sqref="D22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135110.39999999999</v>
      </c>
      <c r="D2">
        <v>0</v>
      </c>
      <c r="E2" s="1">
        <v>135110.39999999999</v>
      </c>
    </row>
    <row r="3" spans="1:5" x14ac:dyDescent="0.25">
      <c r="A3">
        <v>11020004</v>
      </c>
      <c r="B3" t="s">
        <v>516</v>
      </c>
      <c r="C3" s="1">
        <v>125372.04</v>
      </c>
      <c r="D3" s="1">
        <v>57694.31</v>
      </c>
      <c r="E3" s="1">
        <v>183066.35</v>
      </c>
    </row>
    <row r="4" spans="1:5" x14ac:dyDescent="0.25">
      <c r="A4">
        <v>11020005</v>
      </c>
      <c r="B4" t="s">
        <v>517</v>
      </c>
      <c r="C4">
        <v>472.39</v>
      </c>
      <c r="D4">
        <v>0</v>
      </c>
      <c r="E4">
        <v>472.39</v>
      </c>
    </row>
    <row r="5" spans="1:5" x14ac:dyDescent="0.25">
      <c r="A5">
        <v>11020007</v>
      </c>
      <c r="B5" t="s">
        <v>518</v>
      </c>
      <c r="C5">
        <v>665.17</v>
      </c>
      <c r="D5">
        <v>0</v>
      </c>
      <c r="E5">
        <v>665.17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31824.33</v>
      </c>
      <c r="D7">
        <v>0</v>
      </c>
      <c r="E7" s="1">
        <v>31824.33</v>
      </c>
    </row>
    <row r="8" spans="1:5" x14ac:dyDescent="0.25">
      <c r="A8">
        <v>11020013</v>
      </c>
      <c r="B8" t="s">
        <v>521</v>
      </c>
      <c r="C8" s="1">
        <v>662712.46</v>
      </c>
      <c r="D8" s="1">
        <v>-144946.04</v>
      </c>
      <c r="E8" s="1">
        <v>517766.42</v>
      </c>
    </row>
    <row r="9" spans="1:5" x14ac:dyDescent="0.25">
      <c r="A9">
        <v>11025200</v>
      </c>
      <c r="B9" t="s">
        <v>522</v>
      </c>
      <c r="C9" s="1">
        <v>2492.86</v>
      </c>
      <c r="D9">
        <v>0</v>
      </c>
      <c r="E9" s="1">
        <v>2492.86</v>
      </c>
    </row>
    <row r="10" spans="1:5" x14ac:dyDescent="0.25">
      <c r="A10">
        <v>11028200</v>
      </c>
      <c r="B10" t="s">
        <v>523</v>
      </c>
      <c r="C10" s="1">
        <v>8197.58</v>
      </c>
      <c r="D10" s="1">
        <v>-6477.12</v>
      </c>
      <c r="E10" s="1">
        <v>1720.46</v>
      </c>
    </row>
    <row r="11" spans="1:5" x14ac:dyDescent="0.25">
      <c r="A11">
        <v>11030001</v>
      </c>
      <c r="B11" t="s">
        <v>524</v>
      </c>
      <c r="C11" s="1">
        <v>436633.59</v>
      </c>
      <c r="D11">
        <v>0</v>
      </c>
      <c r="E11" s="1">
        <v>436633.59</v>
      </c>
    </row>
    <row r="12" spans="1:5" x14ac:dyDescent="0.25">
      <c r="A12">
        <v>11030004</v>
      </c>
      <c r="B12" t="s">
        <v>525</v>
      </c>
      <c r="C12" s="1">
        <v>1227243.8799999999</v>
      </c>
      <c r="D12" s="1">
        <v>1855.55</v>
      </c>
      <c r="E12" s="1">
        <v>1229099.43</v>
      </c>
    </row>
    <row r="13" spans="1:5" x14ac:dyDescent="0.25">
      <c r="A13">
        <v>11030005</v>
      </c>
      <c r="B13" t="s">
        <v>526</v>
      </c>
      <c r="C13" s="1">
        <v>328882.86</v>
      </c>
      <c r="D13" s="1">
        <v>30478.65</v>
      </c>
      <c r="E13" s="1">
        <v>359361.51</v>
      </c>
    </row>
    <row r="14" spans="1:5" x14ac:dyDescent="0.25">
      <c r="A14">
        <v>11030006</v>
      </c>
      <c r="B14" t="s">
        <v>527</v>
      </c>
      <c r="C14" s="1">
        <v>348228.21</v>
      </c>
      <c r="D14" s="1">
        <v>70906.509999999995</v>
      </c>
      <c r="E14" s="1">
        <v>419134.71999999997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5569153.3099999996</v>
      </c>
      <c r="D20" s="1">
        <v>563855.56000000006</v>
      </c>
      <c r="E20" s="1">
        <v>6133008.8700000001</v>
      </c>
    </row>
    <row r="21" spans="1:5" x14ac:dyDescent="0.25">
      <c r="A21">
        <v>11102000</v>
      </c>
      <c r="B21" t="s">
        <v>534</v>
      </c>
      <c r="C21" s="1">
        <v>213837.96</v>
      </c>
      <c r="D21" s="1">
        <v>2982.72</v>
      </c>
      <c r="E21" s="1">
        <v>216820.68</v>
      </c>
    </row>
    <row r="22" spans="1:5" x14ac:dyDescent="0.25">
      <c r="A22">
        <v>11103001</v>
      </c>
      <c r="B22" t="s">
        <v>701</v>
      </c>
      <c r="C22">
        <v>550</v>
      </c>
      <c r="D22">
        <v>-380.05</v>
      </c>
      <c r="E22">
        <v>169.95</v>
      </c>
    </row>
    <row r="23" spans="1:5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</row>
    <row r="24" spans="1:5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</row>
    <row r="25" spans="1:5" x14ac:dyDescent="0.25">
      <c r="A25">
        <v>11106005</v>
      </c>
      <c r="B25" t="s">
        <v>538</v>
      </c>
      <c r="C25">
        <v>-529.73</v>
      </c>
      <c r="D25">
        <v>0</v>
      </c>
      <c r="E25">
        <v>-529.73</v>
      </c>
    </row>
    <row r="26" spans="1:5" x14ac:dyDescent="0.25">
      <c r="A26">
        <v>11106007</v>
      </c>
      <c r="B26" t="s">
        <v>539</v>
      </c>
      <c r="C26" s="1">
        <v>20808.060000000001</v>
      </c>
      <c r="D26">
        <v>20.67</v>
      </c>
      <c r="E26" s="1">
        <v>20828.73</v>
      </c>
    </row>
    <row r="27" spans="1:5" x14ac:dyDescent="0.25">
      <c r="A27">
        <v>11106008</v>
      </c>
      <c r="B27" t="s">
        <v>540</v>
      </c>
      <c r="C27" s="1">
        <v>1347.66</v>
      </c>
      <c r="D27">
        <v>94.22</v>
      </c>
      <c r="E27" s="1">
        <v>1441.88</v>
      </c>
    </row>
    <row r="28" spans="1:5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</row>
    <row r="29" spans="1:5" x14ac:dyDescent="0.25">
      <c r="A29">
        <v>11121000</v>
      </c>
      <c r="B29" t="s">
        <v>542</v>
      </c>
      <c r="C29" s="1">
        <v>-2160432.12</v>
      </c>
      <c r="D29" s="1">
        <v>-277090.01</v>
      </c>
      <c r="E29" s="1">
        <v>-2437522.13</v>
      </c>
    </row>
    <row r="30" spans="1:5" x14ac:dyDescent="0.25">
      <c r="A30">
        <v>11131986</v>
      </c>
      <c r="B30" t="s">
        <v>543</v>
      </c>
      <c r="C30" s="1">
        <v>68919</v>
      </c>
      <c r="D30">
        <v>0</v>
      </c>
      <c r="E30" s="1">
        <v>68919</v>
      </c>
    </row>
    <row r="31" spans="1:5" x14ac:dyDescent="0.25">
      <c r="A31">
        <v>11131993</v>
      </c>
      <c r="B31" t="s">
        <v>544</v>
      </c>
      <c r="C31" s="1">
        <v>29032.29</v>
      </c>
      <c r="D31" s="1">
        <v>36200.76</v>
      </c>
      <c r="E31" s="1">
        <v>65233.05</v>
      </c>
    </row>
    <row r="32" spans="1:5" x14ac:dyDescent="0.25">
      <c r="A32">
        <v>11131995</v>
      </c>
      <c r="B32" t="s">
        <v>545</v>
      </c>
      <c r="C32" s="1">
        <v>-509007</v>
      </c>
      <c r="D32">
        <v>0</v>
      </c>
      <c r="E32" s="1">
        <v>-509007</v>
      </c>
    </row>
    <row r="33" spans="1:5" x14ac:dyDescent="0.25">
      <c r="A33">
        <v>11131996</v>
      </c>
      <c r="B33" t="s">
        <v>546</v>
      </c>
      <c r="C33">
        <v>0</v>
      </c>
      <c r="D33" s="1">
        <v>-59162</v>
      </c>
      <c r="E33" s="1">
        <v>-59162</v>
      </c>
    </row>
    <row r="34" spans="1:5" x14ac:dyDescent="0.25">
      <c r="A34">
        <v>11132000</v>
      </c>
      <c r="B34" t="s">
        <v>547</v>
      </c>
      <c r="C34" s="1">
        <v>80694</v>
      </c>
      <c r="D34" s="1">
        <v>-54694</v>
      </c>
      <c r="E34" s="1">
        <v>26000</v>
      </c>
    </row>
    <row r="35" spans="1:5" x14ac:dyDescent="0.25">
      <c r="A35">
        <v>11132001</v>
      </c>
      <c r="B35" t="s">
        <v>548</v>
      </c>
      <c r="C35" s="1">
        <v>38325</v>
      </c>
      <c r="D35" s="1">
        <v>9996</v>
      </c>
      <c r="E35" s="1">
        <v>48321</v>
      </c>
    </row>
    <row r="36" spans="1:5" x14ac:dyDescent="0.25">
      <c r="A36">
        <v>11132004</v>
      </c>
      <c r="B36" t="s">
        <v>549</v>
      </c>
      <c r="C36" s="1">
        <v>-516428</v>
      </c>
      <c r="D36">
        <v>0</v>
      </c>
      <c r="E36" s="1">
        <v>-516428</v>
      </c>
    </row>
    <row r="37" spans="1:5" x14ac:dyDescent="0.25">
      <c r="A37">
        <v>11132005</v>
      </c>
      <c r="B37" t="s">
        <v>550</v>
      </c>
      <c r="C37" s="1">
        <v>-431733</v>
      </c>
      <c r="D37">
        <v>0</v>
      </c>
      <c r="E37" s="1">
        <v>-431733</v>
      </c>
    </row>
    <row r="38" spans="1:5" x14ac:dyDescent="0.25">
      <c r="A38">
        <v>11132099</v>
      </c>
      <c r="B38" t="s">
        <v>551</v>
      </c>
      <c r="C38" s="1">
        <v>-396326.54</v>
      </c>
      <c r="D38" s="1">
        <v>52342.52</v>
      </c>
      <c r="E38" s="1">
        <v>-343984.02</v>
      </c>
    </row>
    <row r="39" spans="1:5" x14ac:dyDescent="0.25">
      <c r="A39">
        <v>11132992</v>
      </c>
      <c r="B39" t="s">
        <v>552</v>
      </c>
      <c r="C39" s="1">
        <v>46872</v>
      </c>
      <c r="D39" s="1">
        <v>15000</v>
      </c>
      <c r="E39" s="1">
        <v>61872</v>
      </c>
    </row>
    <row r="40" spans="1:5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</row>
    <row r="41" spans="1:5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</row>
    <row r="42" spans="1:5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</row>
    <row r="43" spans="1:5" x14ac:dyDescent="0.25">
      <c r="A43">
        <v>11190050</v>
      </c>
      <c r="B43" t="s">
        <v>556</v>
      </c>
      <c r="C43" s="1">
        <v>-72605.64</v>
      </c>
      <c r="D43" s="1">
        <v>57210</v>
      </c>
      <c r="E43" s="1">
        <v>-15395.64</v>
      </c>
    </row>
    <row r="44" spans="1:5" x14ac:dyDescent="0.25">
      <c r="A44">
        <v>11190054</v>
      </c>
      <c r="B44" t="s">
        <v>557</v>
      </c>
      <c r="C44" s="1">
        <v>-469342.31</v>
      </c>
      <c r="D44" s="1">
        <v>126719</v>
      </c>
      <c r="E44" s="1">
        <v>-342623.31</v>
      </c>
    </row>
    <row r="45" spans="1:5" x14ac:dyDescent="0.25">
      <c r="A45">
        <v>11190058</v>
      </c>
      <c r="B45" t="s">
        <v>558</v>
      </c>
      <c r="C45" s="1">
        <v>-90184</v>
      </c>
      <c r="D45" s="1">
        <v>40402</v>
      </c>
      <c r="E45" s="1">
        <v>-49782</v>
      </c>
    </row>
    <row r="46" spans="1:5" x14ac:dyDescent="0.25">
      <c r="A46">
        <v>11191008</v>
      </c>
      <c r="B46" t="s">
        <v>559</v>
      </c>
      <c r="C46" s="1">
        <v>-37637</v>
      </c>
      <c r="D46">
        <v>-365</v>
      </c>
      <c r="E46" s="1">
        <v>-38002</v>
      </c>
    </row>
    <row r="47" spans="1:5" x14ac:dyDescent="0.25">
      <c r="A47">
        <v>11191009</v>
      </c>
      <c r="B47" t="s">
        <v>560</v>
      </c>
      <c r="C47" s="1">
        <v>-474988.28</v>
      </c>
      <c r="D47" s="1">
        <v>-117382</v>
      </c>
      <c r="E47" s="1">
        <v>-592370.28</v>
      </c>
    </row>
    <row r="48" spans="1:5" x14ac:dyDescent="0.25">
      <c r="A48">
        <v>11192007</v>
      </c>
      <c r="B48" t="s">
        <v>561</v>
      </c>
      <c r="C48" s="1">
        <v>-988246.73</v>
      </c>
      <c r="D48" s="1">
        <v>29682</v>
      </c>
      <c r="E48" s="1">
        <v>-958564.73</v>
      </c>
    </row>
    <row r="49" spans="1:5" x14ac:dyDescent="0.25">
      <c r="A49">
        <v>11194008</v>
      </c>
      <c r="B49" t="s">
        <v>562</v>
      </c>
      <c r="C49" s="1">
        <v>-416342.59</v>
      </c>
      <c r="D49">
        <v>0</v>
      </c>
      <c r="E49" s="1">
        <v>-416342.59</v>
      </c>
    </row>
    <row r="50" spans="1:5" x14ac:dyDescent="0.25">
      <c r="A50">
        <v>11210010</v>
      </c>
      <c r="B50" t="s">
        <v>563</v>
      </c>
      <c r="C50" s="1">
        <v>4094.9</v>
      </c>
      <c r="D50">
        <v>0</v>
      </c>
      <c r="E50" s="1">
        <v>4094.9</v>
      </c>
    </row>
    <row r="51" spans="1:5" x14ac:dyDescent="0.25">
      <c r="A51">
        <v>11210041</v>
      </c>
      <c r="B51" t="s">
        <v>564</v>
      </c>
      <c r="C51" s="1">
        <v>54337.89</v>
      </c>
      <c r="D51" s="1">
        <v>-15118.58</v>
      </c>
      <c r="E51" s="1">
        <v>39219.31</v>
      </c>
    </row>
    <row r="52" spans="1:5" x14ac:dyDescent="0.25">
      <c r="A52">
        <v>11210080</v>
      </c>
      <c r="B52" t="s">
        <v>565</v>
      </c>
      <c r="C52" s="1">
        <v>37960.870000000003</v>
      </c>
      <c r="D52">
        <v>0</v>
      </c>
      <c r="E52" s="1">
        <v>37960.870000000003</v>
      </c>
    </row>
    <row r="53" spans="1:5" x14ac:dyDescent="0.25">
      <c r="A53">
        <v>11210090</v>
      </c>
      <c r="B53" t="s">
        <v>566</v>
      </c>
      <c r="C53" s="1">
        <v>89889.47</v>
      </c>
      <c r="D53">
        <v>0</v>
      </c>
      <c r="E53" s="1">
        <v>89889.47</v>
      </c>
    </row>
    <row r="54" spans="1:5" x14ac:dyDescent="0.25">
      <c r="A54">
        <v>11210100</v>
      </c>
      <c r="B54" t="s">
        <v>567</v>
      </c>
      <c r="C54" s="1">
        <v>27723.23</v>
      </c>
      <c r="D54">
        <v>0</v>
      </c>
      <c r="E54" s="1">
        <v>27723.23</v>
      </c>
    </row>
    <row r="55" spans="1:5" x14ac:dyDescent="0.25">
      <c r="A55">
        <v>11210130</v>
      </c>
      <c r="B55" t="s">
        <v>568</v>
      </c>
      <c r="C55" s="1">
        <v>2543.86</v>
      </c>
      <c r="D55">
        <v>0</v>
      </c>
      <c r="E55" s="1">
        <v>2543.86</v>
      </c>
    </row>
    <row r="56" spans="1:5" x14ac:dyDescent="0.25">
      <c r="A56">
        <v>11210140</v>
      </c>
      <c r="B56" t="s">
        <v>569</v>
      </c>
      <c r="C56" s="1">
        <v>5272.62</v>
      </c>
      <c r="D56">
        <v>0</v>
      </c>
      <c r="E56" s="1">
        <v>5272.62</v>
      </c>
    </row>
    <row r="57" spans="1:5" x14ac:dyDescent="0.25">
      <c r="A57">
        <v>11210160</v>
      </c>
      <c r="B57" t="s">
        <v>570</v>
      </c>
      <c r="C57" s="1">
        <v>13281.56</v>
      </c>
      <c r="D57">
        <v>0</v>
      </c>
      <c r="E57" s="1">
        <v>13281.56</v>
      </c>
    </row>
    <row r="58" spans="1:5" x14ac:dyDescent="0.25">
      <c r="A58">
        <v>11210182</v>
      </c>
      <c r="B58" t="s">
        <v>571</v>
      </c>
      <c r="C58" s="1">
        <v>10968.54</v>
      </c>
      <c r="D58">
        <v>0</v>
      </c>
      <c r="E58" s="1">
        <v>10968.54</v>
      </c>
    </row>
    <row r="59" spans="1:5" x14ac:dyDescent="0.25">
      <c r="A59">
        <v>11210720</v>
      </c>
      <c r="B59" t="s">
        <v>572</v>
      </c>
      <c r="C59" s="1">
        <v>19809.13</v>
      </c>
      <c r="D59">
        <v>0</v>
      </c>
      <c r="E59" s="1">
        <v>19809.13</v>
      </c>
    </row>
    <row r="60" spans="1:5" x14ac:dyDescent="0.25">
      <c r="A60">
        <v>11230010</v>
      </c>
      <c r="B60" t="s">
        <v>702</v>
      </c>
      <c r="C60">
        <v>836.06</v>
      </c>
      <c r="D60">
        <v>-139.5</v>
      </c>
      <c r="E60">
        <v>696.56</v>
      </c>
    </row>
    <row r="61" spans="1:5" x14ac:dyDescent="0.25">
      <c r="A61">
        <v>11231002</v>
      </c>
      <c r="B61" t="s">
        <v>573</v>
      </c>
      <c r="C61" s="1">
        <v>7196.97</v>
      </c>
      <c r="D61" s="1">
        <v>8038.62</v>
      </c>
      <c r="E61" s="1">
        <v>15235.59</v>
      </c>
    </row>
    <row r="62" spans="1:5" x14ac:dyDescent="0.25">
      <c r="A62">
        <v>11231006</v>
      </c>
      <c r="B62" t="s">
        <v>575</v>
      </c>
      <c r="C62">
        <v>660.06</v>
      </c>
      <c r="D62">
        <v>-220.02</v>
      </c>
      <c r="E62">
        <v>440.04</v>
      </c>
    </row>
    <row r="63" spans="1:5" x14ac:dyDescent="0.25">
      <c r="A63">
        <v>11231997</v>
      </c>
      <c r="B63" t="s">
        <v>576</v>
      </c>
      <c r="C63" s="1">
        <v>2452.5700000000002</v>
      </c>
      <c r="D63">
        <v>-90.83</v>
      </c>
      <c r="E63" s="1">
        <v>2361.7399999999998</v>
      </c>
    </row>
    <row r="64" spans="1:5" x14ac:dyDescent="0.25">
      <c r="A64">
        <v>11231998</v>
      </c>
      <c r="B64" t="s">
        <v>577</v>
      </c>
      <c r="C64">
        <v>630</v>
      </c>
      <c r="D64">
        <v>-30</v>
      </c>
      <c r="E64">
        <v>600</v>
      </c>
    </row>
    <row r="65" spans="1:5" x14ac:dyDescent="0.25">
      <c r="A65">
        <v>11232004</v>
      </c>
      <c r="B65" t="s">
        <v>578</v>
      </c>
      <c r="C65">
        <v>508.5</v>
      </c>
      <c r="D65">
        <v>-101.7</v>
      </c>
      <c r="E65">
        <v>406.8</v>
      </c>
    </row>
    <row r="66" spans="1:5" x14ac:dyDescent="0.25">
      <c r="A66">
        <v>11232005</v>
      </c>
      <c r="B66" t="s">
        <v>703</v>
      </c>
      <c r="C66">
        <v>281.25</v>
      </c>
      <c r="D66">
        <v>-56.25</v>
      </c>
      <c r="E66">
        <v>225</v>
      </c>
    </row>
    <row r="67" spans="1:5" x14ac:dyDescent="0.25">
      <c r="A67">
        <v>11232006</v>
      </c>
      <c r="B67" t="s">
        <v>705</v>
      </c>
      <c r="C67">
        <v>333.44</v>
      </c>
      <c r="D67">
        <v>-83.33</v>
      </c>
      <c r="E67">
        <v>250.11</v>
      </c>
    </row>
    <row r="68" spans="1:5" x14ac:dyDescent="0.25">
      <c r="A68">
        <v>11232007</v>
      </c>
      <c r="B68" t="s">
        <v>579</v>
      </c>
      <c r="C68" s="1">
        <v>1306.69</v>
      </c>
      <c r="D68">
        <v>-261.33</v>
      </c>
      <c r="E68" s="1">
        <v>1045.3599999999999</v>
      </c>
    </row>
    <row r="69" spans="1:5" x14ac:dyDescent="0.25">
      <c r="A69">
        <v>11232009</v>
      </c>
      <c r="B69" t="s">
        <v>580</v>
      </c>
      <c r="C69">
        <v>537.32000000000005</v>
      </c>
      <c r="D69">
        <v>-76.78</v>
      </c>
      <c r="E69">
        <v>460.54</v>
      </c>
    </row>
    <row r="70" spans="1:5" x14ac:dyDescent="0.25">
      <c r="A70">
        <v>11232010</v>
      </c>
      <c r="B70" t="s">
        <v>581</v>
      </c>
      <c r="C70" s="1">
        <v>1000.03</v>
      </c>
      <c r="D70">
        <v>-333.33</v>
      </c>
      <c r="E70">
        <v>666.7</v>
      </c>
    </row>
    <row r="71" spans="1:5" x14ac:dyDescent="0.25">
      <c r="A71">
        <v>11232012</v>
      </c>
      <c r="B71" t="s">
        <v>582</v>
      </c>
      <c r="C71">
        <v>613.94000000000005</v>
      </c>
      <c r="D71">
        <v>-47.22</v>
      </c>
      <c r="E71">
        <v>566.72</v>
      </c>
    </row>
    <row r="72" spans="1:5" x14ac:dyDescent="0.25">
      <c r="A72">
        <v>11232014</v>
      </c>
      <c r="B72" t="s">
        <v>583</v>
      </c>
      <c r="C72" s="1">
        <v>3045</v>
      </c>
      <c r="D72">
        <v>-507.5</v>
      </c>
      <c r="E72" s="1">
        <v>2537.5</v>
      </c>
    </row>
    <row r="73" spans="1:5" x14ac:dyDescent="0.25">
      <c r="A73">
        <v>11232998</v>
      </c>
      <c r="B73" t="s">
        <v>584</v>
      </c>
      <c r="C73" s="1">
        <v>8573.1299999999992</v>
      </c>
      <c r="D73">
        <v>-720.7</v>
      </c>
      <c r="E73" s="1">
        <v>7852.43</v>
      </c>
    </row>
    <row r="74" spans="1:5" x14ac:dyDescent="0.25">
      <c r="A74">
        <v>11232999</v>
      </c>
      <c r="B74" t="s">
        <v>585</v>
      </c>
      <c r="C74">
        <v>667.97</v>
      </c>
      <c r="D74">
        <v>-222.67</v>
      </c>
      <c r="E74">
        <v>445.3</v>
      </c>
    </row>
    <row r="75" spans="1:5" x14ac:dyDescent="0.25">
      <c r="A75">
        <v>11233000</v>
      </c>
      <c r="B75" t="s">
        <v>586</v>
      </c>
      <c r="C75" s="1">
        <v>1064.53</v>
      </c>
      <c r="D75">
        <v>-354.83</v>
      </c>
      <c r="E75">
        <v>709.7</v>
      </c>
    </row>
    <row r="76" spans="1:5" x14ac:dyDescent="0.25">
      <c r="A76">
        <v>11233006</v>
      </c>
      <c r="B76" t="s">
        <v>588</v>
      </c>
      <c r="C76" s="1">
        <v>1553.13</v>
      </c>
      <c r="D76" s="1">
        <v>-1553.13</v>
      </c>
      <c r="E76">
        <v>0</v>
      </c>
    </row>
    <row r="77" spans="1:5" x14ac:dyDescent="0.25">
      <c r="A77">
        <v>11233007</v>
      </c>
      <c r="B77" t="s">
        <v>589</v>
      </c>
      <c r="C77">
        <v>187.51</v>
      </c>
      <c r="D77">
        <v>-20.83</v>
      </c>
      <c r="E77">
        <v>166.68</v>
      </c>
    </row>
    <row r="78" spans="1:5" x14ac:dyDescent="0.25">
      <c r="A78">
        <v>11234002</v>
      </c>
      <c r="B78" t="s">
        <v>590</v>
      </c>
      <c r="C78" s="1">
        <v>12860.03</v>
      </c>
      <c r="D78" s="1">
        <v>1428.67</v>
      </c>
      <c r="E78" s="1">
        <v>14288.7</v>
      </c>
    </row>
    <row r="79" spans="1:5" x14ac:dyDescent="0.25">
      <c r="A79">
        <v>11234003</v>
      </c>
      <c r="B79" t="s">
        <v>591</v>
      </c>
      <c r="C79" s="1">
        <v>18189.669999999998</v>
      </c>
      <c r="D79" s="1">
        <v>2803.45</v>
      </c>
      <c r="E79" s="1">
        <v>20993.119999999999</v>
      </c>
    </row>
    <row r="80" spans="1:5" x14ac:dyDescent="0.25">
      <c r="A80">
        <v>11234004</v>
      </c>
      <c r="B80" t="s">
        <v>592</v>
      </c>
      <c r="C80">
        <v>0</v>
      </c>
      <c r="D80" s="1">
        <v>19662</v>
      </c>
      <c r="E80" s="1">
        <v>19662</v>
      </c>
    </row>
    <row r="81" spans="1:5" x14ac:dyDescent="0.25">
      <c r="A81">
        <v>11234006</v>
      </c>
      <c r="B81" t="s">
        <v>593</v>
      </c>
      <c r="C81" s="1">
        <v>1173.8699999999999</v>
      </c>
      <c r="D81">
        <v>-65.209999999999994</v>
      </c>
      <c r="E81" s="1">
        <v>1108.6600000000001</v>
      </c>
    </row>
    <row r="82" spans="1:5" x14ac:dyDescent="0.25">
      <c r="A82">
        <v>11234501</v>
      </c>
      <c r="B82" t="s">
        <v>594</v>
      </c>
      <c r="C82">
        <v>314.27999999999997</v>
      </c>
      <c r="D82">
        <v>-314.27999999999997</v>
      </c>
      <c r="E82">
        <v>0</v>
      </c>
    </row>
    <row r="83" spans="1:5" x14ac:dyDescent="0.25">
      <c r="A83">
        <v>11234505</v>
      </c>
      <c r="B83" t="s">
        <v>595</v>
      </c>
      <c r="C83" s="1">
        <v>5903.33</v>
      </c>
      <c r="D83">
        <v>-536.66999999999996</v>
      </c>
      <c r="E83" s="1">
        <v>5366.66</v>
      </c>
    </row>
    <row r="84" spans="1:5" x14ac:dyDescent="0.25">
      <c r="A84">
        <v>11239001</v>
      </c>
      <c r="B84" t="s">
        <v>596</v>
      </c>
      <c r="C84">
        <v>0</v>
      </c>
      <c r="D84">
        <v>0</v>
      </c>
      <c r="E84">
        <v>0</v>
      </c>
    </row>
    <row r="85" spans="1:5" x14ac:dyDescent="0.25">
      <c r="A85">
        <v>11239003</v>
      </c>
      <c r="B85" t="s">
        <v>597</v>
      </c>
      <c r="C85" s="1">
        <v>2084.88</v>
      </c>
      <c r="D85">
        <v>-416.98</v>
      </c>
      <c r="E85" s="1">
        <v>1667.9</v>
      </c>
    </row>
    <row r="86" spans="1:5" x14ac:dyDescent="0.25">
      <c r="A86">
        <v>11239005</v>
      </c>
      <c r="B86" t="s">
        <v>598</v>
      </c>
      <c r="C86">
        <v>0</v>
      </c>
      <c r="D86">
        <v>0</v>
      </c>
      <c r="E86">
        <v>0</v>
      </c>
    </row>
    <row r="87" spans="1:5" x14ac:dyDescent="0.25">
      <c r="A87">
        <v>11239006</v>
      </c>
      <c r="B87" t="s">
        <v>599</v>
      </c>
      <c r="C87">
        <v>735</v>
      </c>
      <c r="D87">
        <v>-59.59</v>
      </c>
      <c r="E87">
        <v>675.41</v>
      </c>
    </row>
    <row r="88" spans="1:5" x14ac:dyDescent="0.25">
      <c r="A88">
        <v>11239498</v>
      </c>
      <c r="B88" t="s">
        <v>600</v>
      </c>
      <c r="C88">
        <v>898.18</v>
      </c>
      <c r="D88">
        <v>-299.39</v>
      </c>
      <c r="E88">
        <v>598.79</v>
      </c>
    </row>
    <row r="89" spans="1:5" x14ac:dyDescent="0.25">
      <c r="A89">
        <v>11239499</v>
      </c>
      <c r="B89" t="s">
        <v>601</v>
      </c>
      <c r="C89" s="1">
        <v>1256.67</v>
      </c>
      <c r="D89">
        <v>-418.89</v>
      </c>
      <c r="E89">
        <v>837.78</v>
      </c>
    </row>
    <row r="90" spans="1:5" x14ac:dyDescent="0.25">
      <c r="A90">
        <v>11239500</v>
      </c>
      <c r="B90" t="s">
        <v>602</v>
      </c>
      <c r="C90" s="1">
        <v>2875.64</v>
      </c>
      <c r="D90">
        <v>-921.64</v>
      </c>
      <c r="E90" s="1">
        <v>1954</v>
      </c>
    </row>
    <row r="91" spans="1:5" x14ac:dyDescent="0.25">
      <c r="A91">
        <v>11239501</v>
      </c>
      <c r="B91" t="s">
        <v>603</v>
      </c>
      <c r="C91">
        <v>0</v>
      </c>
      <c r="D91" s="1">
        <v>11879.1</v>
      </c>
      <c r="E91" s="1">
        <v>11879.1</v>
      </c>
    </row>
    <row r="92" spans="1:5" x14ac:dyDescent="0.25">
      <c r="A92">
        <v>11239502</v>
      </c>
      <c r="B92" t="s">
        <v>604</v>
      </c>
      <c r="C92">
        <v>0</v>
      </c>
      <c r="D92" s="1">
        <v>1609.5</v>
      </c>
      <c r="E92" s="1">
        <v>1609.5</v>
      </c>
    </row>
    <row r="93" spans="1:5" x14ac:dyDescent="0.25">
      <c r="A93">
        <v>11239504</v>
      </c>
      <c r="B93" t="s">
        <v>605</v>
      </c>
      <c r="C93" s="1">
        <v>2275.4299999999998</v>
      </c>
      <c r="D93">
        <v>-758.51</v>
      </c>
      <c r="E93" s="1">
        <v>1516.92</v>
      </c>
    </row>
    <row r="94" spans="1:5" x14ac:dyDescent="0.25">
      <c r="A94">
        <v>11239505</v>
      </c>
      <c r="B94" t="s">
        <v>606</v>
      </c>
      <c r="C94">
        <v>556.98</v>
      </c>
      <c r="D94">
        <v>-185.68</v>
      </c>
      <c r="E94">
        <v>371.3</v>
      </c>
    </row>
    <row r="95" spans="1:5" x14ac:dyDescent="0.25">
      <c r="A95">
        <v>11239507</v>
      </c>
      <c r="B95" t="s">
        <v>704</v>
      </c>
      <c r="C95" s="1">
        <v>1112.44</v>
      </c>
      <c r="D95">
        <v>-370.84</v>
      </c>
      <c r="E95">
        <v>741.6</v>
      </c>
    </row>
    <row r="96" spans="1:5" x14ac:dyDescent="0.25">
      <c r="A96">
        <v>11239508</v>
      </c>
      <c r="B96" t="s">
        <v>607</v>
      </c>
      <c r="C96" s="1">
        <v>4479.8</v>
      </c>
      <c r="D96">
        <v>-373.32</v>
      </c>
      <c r="E96" s="1">
        <v>4106.4799999999996</v>
      </c>
    </row>
    <row r="97" spans="1:5" x14ac:dyDescent="0.25">
      <c r="A97">
        <v>11239509</v>
      </c>
      <c r="B97" t="s">
        <v>608</v>
      </c>
      <c r="C97">
        <v>663.28</v>
      </c>
      <c r="D97">
        <v>-663.28</v>
      </c>
      <c r="E97">
        <v>0</v>
      </c>
    </row>
    <row r="98" spans="1:5" x14ac:dyDescent="0.25">
      <c r="A98">
        <v>11239510</v>
      </c>
      <c r="B98" t="s">
        <v>609</v>
      </c>
      <c r="C98">
        <v>900</v>
      </c>
      <c r="D98">
        <v>-450</v>
      </c>
      <c r="E98">
        <v>450</v>
      </c>
    </row>
    <row r="99" spans="1:5" x14ac:dyDescent="0.25">
      <c r="A99">
        <v>11239511</v>
      </c>
      <c r="B99" t="s">
        <v>610</v>
      </c>
      <c r="C99">
        <v>0</v>
      </c>
      <c r="D99" s="1">
        <v>6000</v>
      </c>
      <c r="E99" s="1">
        <v>6000</v>
      </c>
    </row>
    <row r="100" spans="1:5" x14ac:dyDescent="0.25">
      <c r="A100">
        <v>11239512</v>
      </c>
      <c r="B100" t="s">
        <v>611</v>
      </c>
      <c r="C100">
        <v>455.89</v>
      </c>
      <c r="D100" s="1">
        <v>2643.73</v>
      </c>
      <c r="E100" s="1">
        <v>3099.62</v>
      </c>
    </row>
    <row r="101" spans="1:5" x14ac:dyDescent="0.25">
      <c r="A101">
        <v>11239516</v>
      </c>
      <c r="B101" t="s">
        <v>700</v>
      </c>
      <c r="C101" s="1">
        <v>1180.5999999999999</v>
      </c>
      <c r="D101">
        <v>-170.6</v>
      </c>
      <c r="E101" s="1">
        <v>1010</v>
      </c>
    </row>
    <row r="102" spans="1:5" x14ac:dyDescent="0.25">
      <c r="A102">
        <v>11239518</v>
      </c>
      <c r="B102" t="s">
        <v>613</v>
      </c>
      <c r="C102" s="1">
        <v>3725.72</v>
      </c>
      <c r="D102">
        <v>-733.57</v>
      </c>
      <c r="E102" s="1">
        <v>2992.15</v>
      </c>
    </row>
    <row r="103" spans="1:5" x14ac:dyDescent="0.25">
      <c r="A103">
        <v>11239520</v>
      </c>
      <c r="B103" t="s">
        <v>614</v>
      </c>
      <c r="C103" s="1">
        <v>1045.02</v>
      </c>
      <c r="D103">
        <v>-174.17</v>
      </c>
      <c r="E103">
        <v>870.85</v>
      </c>
    </row>
    <row r="104" spans="1:5" x14ac:dyDescent="0.25">
      <c r="A104">
        <v>11239523</v>
      </c>
      <c r="B104" t="s">
        <v>615</v>
      </c>
      <c r="C104">
        <v>555</v>
      </c>
      <c r="D104">
        <v>-46.25</v>
      </c>
      <c r="E104">
        <v>508.75</v>
      </c>
    </row>
    <row r="105" spans="1:5" x14ac:dyDescent="0.25">
      <c r="A105">
        <v>11239525</v>
      </c>
      <c r="B105" t="s">
        <v>617</v>
      </c>
      <c r="C105" s="1">
        <v>1051.94</v>
      </c>
      <c r="D105">
        <v>-436.92</v>
      </c>
      <c r="E105">
        <v>615.02</v>
      </c>
    </row>
    <row r="106" spans="1:5" x14ac:dyDescent="0.25">
      <c r="A106">
        <v>11239526</v>
      </c>
      <c r="B106" t="s">
        <v>618</v>
      </c>
      <c r="C106">
        <v>912.33</v>
      </c>
      <c r="D106">
        <v>-456.17</v>
      </c>
      <c r="E106">
        <v>456.16</v>
      </c>
    </row>
    <row r="107" spans="1:5" x14ac:dyDescent="0.25">
      <c r="A107">
        <v>11239527</v>
      </c>
      <c r="B107" t="s">
        <v>619</v>
      </c>
      <c r="C107">
        <v>333.36</v>
      </c>
      <c r="D107">
        <v>-83.33</v>
      </c>
      <c r="E107">
        <v>250.03</v>
      </c>
    </row>
    <row r="108" spans="1:5" x14ac:dyDescent="0.25">
      <c r="A108">
        <v>11241001</v>
      </c>
      <c r="B108" t="s">
        <v>620</v>
      </c>
      <c r="C108">
        <v>633.65</v>
      </c>
      <c r="D108">
        <v>0</v>
      </c>
      <c r="E108">
        <v>633.65</v>
      </c>
    </row>
    <row r="109" spans="1:5" x14ac:dyDescent="0.25">
      <c r="A109">
        <v>11241002</v>
      </c>
      <c r="B109" t="s">
        <v>621</v>
      </c>
      <c r="C109" s="1">
        <v>10578.24</v>
      </c>
      <c r="D109">
        <v>0</v>
      </c>
      <c r="E109" s="1">
        <v>10578.24</v>
      </c>
    </row>
    <row r="110" spans="1:5" x14ac:dyDescent="0.25">
      <c r="A110">
        <v>11242001</v>
      </c>
      <c r="B110" t="s">
        <v>622</v>
      </c>
      <c r="C110">
        <v>966.5</v>
      </c>
      <c r="D110">
        <v>-67.25</v>
      </c>
      <c r="E110">
        <v>899.25</v>
      </c>
    </row>
    <row r="111" spans="1:5" x14ac:dyDescent="0.25">
      <c r="A111">
        <v>11244003</v>
      </c>
      <c r="B111" t="s">
        <v>623</v>
      </c>
      <c r="C111">
        <v>467.68</v>
      </c>
      <c r="D111">
        <v>299.79000000000002</v>
      </c>
      <c r="E111">
        <v>767.47</v>
      </c>
    </row>
    <row r="112" spans="1:5" x14ac:dyDescent="0.25">
      <c r="A112">
        <v>11249010</v>
      </c>
      <c r="B112" t="s">
        <v>624</v>
      </c>
      <c r="C112" s="1">
        <v>4000</v>
      </c>
      <c r="D112">
        <v>0</v>
      </c>
      <c r="E112" s="1">
        <v>4000</v>
      </c>
    </row>
    <row r="113" spans="1:5" x14ac:dyDescent="0.25">
      <c r="A113">
        <v>11310100</v>
      </c>
      <c r="B113" t="s">
        <v>625</v>
      </c>
      <c r="C113" s="1">
        <v>319512.59000000003</v>
      </c>
      <c r="D113">
        <v>0</v>
      </c>
      <c r="E113" s="1">
        <v>319512.59000000003</v>
      </c>
    </row>
    <row r="114" spans="1:5" x14ac:dyDescent="0.25">
      <c r="A114">
        <v>11315100</v>
      </c>
      <c r="B114" t="s">
        <v>626</v>
      </c>
      <c r="C114" s="1">
        <v>1856983.76</v>
      </c>
      <c r="D114">
        <v>0</v>
      </c>
      <c r="E114" s="1">
        <v>1856983.76</v>
      </c>
    </row>
    <row r="115" spans="1:5" x14ac:dyDescent="0.25">
      <c r="A115">
        <v>11320100</v>
      </c>
      <c r="B115" t="s">
        <v>627</v>
      </c>
      <c r="C115" s="1">
        <v>2792723.24</v>
      </c>
      <c r="D115">
        <v>0</v>
      </c>
      <c r="E115" s="1">
        <v>2792723.24</v>
      </c>
    </row>
    <row r="116" spans="1:5" x14ac:dyDescent="0.25">
      <c r="A116">
        <v>11320300</v>
      </c>
      <c r="B116" t="s">
        <v>628</v>
      </c>
      <c r="C116" s="1">
        <v>229139.05</v>
      </c>
      <c r="D116">
        <v>0</v>
      </c>
      <c r="E116" s="1">
        <v>229139.05</v>
      </c>
    </row>
    <row r="117" spans="1:5" x14ac:dyDescent="0.25">
      <c r="A117">
        <v>11325100</v>
      </c>
      <c r="B117" t="s">
        <v>629</v>
      </c>
      <c r="C117" s="1">
        <v>3938453.23</v>
      </c>
      <c r="D117">
        <v>0</v>
      </c>
      <c r="E117" s="1">
        <v>3938453.23</v>
      </c>
    </row>
    <row r="118" spans="1:5" x14ac:dyDescent="0.25">
      <c r="A118">
        <v>11330100</v>
      </c>
      <c r="B118" t="s">
        <v>630</v>
      </c>
      <c r="C118" s="1">
        <v>408142.08000000002</v>
      </c>
      <c r="D118">
        <v>0</v>
      </c>
      <c r="E118" s="1">
        <v>408142.08000000002</v>
      </c>
    </row>
    <row r="119" spans="1:5" x14ac:dyDescent="0.25">
      <c r="A119">
        <v>11331100</v>
      </c>
      <c r="B119" t="s">
        <v>631</v>
      </c>
      <c r="C119" s="1">
        <v>5352352.79</v>
      </c>
      <c r="D119">
        <v>0</v>
      </c>
      <c r="E119" s="1">
        <v>5352352.79</v>
      </c>
    </row>
    <row r="120" spans="1:5" x14ac:dyDescent="0.25">
      <c r="A120">
        <v>11331300</v>
      </c>
      <c r="B120" t="s">
        <v>632</v>
      </c>
      <c r="C120" s="1">
        <v>33001.480000000003</v>
      </c>
      <c r="D120">
        <v>0</v>
      </c>
      <c r="E120" s="1">
        <v>33001.480000000003</v>
      </c>
    </row>
    <row r="121" spans="1:5" x14ac:dyDescent="0.25">
      <c r="A121">
        <v>11332100</v>
      </c>
      <c r="B121" t="s">
        <v>633</v>
      </c>
      <c r="C121" s="1">
        <v>203112.23</v>
      </c>
      <c r="D121">
        <v>0</v>
      </c>
      <c r="E121" s="1">
        <v>203112.23</v>
      </c>
    </row>
    <row r="122" spans="1:5" x14ac:dyDescent="0.25">
      <c r="A122">
        <v>11335100</v>
      </c>
      <c r="B122" t="s">
        <v>634</v>
      </c>
      <c r="C122" s="1">
        <v>2611688.39</v>
      </c>
      <c r="D122">
        <v>0</v>
      </c>
      <c r="E122" s="1">
        <v>2611688.39</v>
      </c>
    </row>
    <row r="123" spans="1:5" x14ac:dyDescent="0.25">
      <c r="A123">
        <v>11335200</v>
      </c>
      <c r="B123" t="s">
        <v>635</v>
      </c>
      <c r="C123" s="1">
        <v>81420.42</v>
      </c>
      <c r="D123">
        <v>0</v>
      </c>
      <c r="E123" s="1">
        <v>81420.42</v>
      </c>
    </row>
    <row r="124" spans="1:5" x14ac:dyDescent="0.25">
      <c r="A124">
        <v>11335300</v>
      </c>
      <c r="B124" t="s">
        <v>636</v>
      </c>
      <c r="C124" s="1">
        <v>1846021.53</v>
      </c>
      <c r="D124">
        <v>0</v>
      </c>
      <c r="E124" s="1">
        <v>1846021.53</v>
      </c>
    </row>
    <row r="125" spans="1:5" x14ac:dyDescent="0.25">
      <c r="A125">
        <v>11335400</v>
      </c>
      <c r="B125" t="s">
        <v>637</v>
      </c>
      <c r="C125" s="1">
        <v>12048.7</v>
      </c>
      <c r="D125">
        <v>0</v>
      </c>
      <c r="E125" s="1">
        <v>12048.7</v>
      </c>
    </row>
    <row r="126" spans="1:5" x14ac:dyDescent="0.25">
      <c r="A126">
        <v>11335500</v>
      </c>
      <c r="B126" t="s">
        <v>638</v>
      </c>
      <c r="C126" s="1">
        <v>544303.6</v>
      </c>
      <c r="D126">
        <v>0</v>
      </c>
      <c r="E126" s="1">
        <v>544303.6</v>
      </c>
    </row>
    <row r="127" spans="1:5" x14ac:dyDescent="0.25">
      <c r="A127">
        <v>11338100</v>
      </c>
      <c r="B127" t="s">
        <v>639</v>
      </c>
      <c r="C127" s="1">
        <v>472378.88</v>
      </c>
      <c r="D127">
        <v>0</v>
      </c>
      <c r="E127" s="1">
        <v>472378.88</v>
      </c>
    </row>
    <row r="128" spans="1:5" x14ac:dyDescent="0.25">
      <c r="A128">
        <v>11354006</v>
      </c>
      <c r="B128" t="s">
        <v>640</v>
      </c>
      <c r="C128" s="1">
        <v>1700</v>
      </c>
      <c r="D128">
        <v>0</v>
      </c>
      <c r="E128" s="1">
        <v>1700</v>
      </c>
    </row>
    <row r="129" spans="1:5" x14ac:dyDescent="0.25">
      <c r="A129">
        <v>11365100</v>
      </c>
      <c r="B129" t="s">
        <v>641</v>
      </c>
      <c r="C129" s="1">
        <v>-1267210.58</v>
      </c>
      <c r="D129" s="1">
        <v>-4862.76</v>
      </c>
      <c r="E129" s="1">
        <v>-1272073.3400000001</v>
      </c>
    </row>
    <row r="130" spans="1:5" x14ac:dyDescent="0.25">
      <c r="A130">
        <v>11370100</v>
      </c>
      <c r="B130" t="s">
        <v>642</v>
      </c>
      <c r="C130" s="1">
        <v>-3672321.29</v>
      </c>
      <c r="D130" s="1">
        <v>-18504.52</v>
      </c>
      <c r="E130" s="1">
        <v>-3690825.81</v>
      </c>
    </row>
    <row r="131" spans="1:5" x14ac:dyDescent="0.25">
      <c r="A131">
        <v>11370300</v>
      </c>
      <c r="B131" t="s">
        <v>643</v>
      </c>
      <c r="C131" s="1">
        <v>-88966.18</v>
      </c>
      <c r="D131">
        <v>-770.03</v>
      </c>
      <c r="E131" s="1">
        <v>-89736.21</v>
      </c>
    </row>
    <row r="132" spans="1:5" x14ac:dyDescent="0.25">
      <c r="A132">
        <v>11380100</v>
      </c>
      <c r="B132" t="s">
        <v>644</v>
      </c>
      <c r="C132" s="1">
        <v>-389195.37</v>
      </c>
      <c r="D132">
        <v>-547.67999999999995</v>
      </c>
      <c r="E132" s="1">
        <v>-389743.05</v>
      </c>
    </row>
    <row r="133" spans="1:5" x14ac:dyDescent="0.25">
      <c r="A133">
        <v>11381100</v>
      </c>
      <c r="B133" t="s">
        <v>645</v>
      </c>
      <c r="C133" s="1">
        <v>-3716951.67</v>
      </c>
      <c r="D133" s="1">
        <v>-14608.39</v>
      </c>
      <c r="E133" s="1">
        <v>-3731560.06</v>
      </c>
    </row>
    <row r="134" spans="1:5" x14ac:dyDescent="0.25">
      <c r="A134">
        <v>11381300</v>
      </c>
      <c r="B134" t="s">
        <v>646</v>
      </c>
      <c r="C134" s="1">
        <v>-24444.6</v>
      </c>
      <c r="D134">
        <v>-241.67</v>
      </c>
      <c r="E134" s="1">
        <v>-24686.27</v>
      </c>
    </row>
    <row r="135" spans="1:5" x14ac:dyDescent="0.25">
      <c r="A135">
        <v>11382100</v>
      </c>
      <c r="B135" t="s">
        <v>647</v>
      </c>
      <c r="C135" s="1">
        <v>-160239.85999999999</v>
      </c>
      <c r="D135">
        <v>-668.02</v>
      </c>
      <c r="E135" s="1">
        <v>-160907.88</v>
      </c>
    </row>
    <row r="136" spans="1:5" x14ac:dyDescent="0.25">
      <c r="A136">
        <v>11385100</v>
      </c>
      <c r="B136" t="s">
        <v>648</v>
      </c>
      <c r="C136" s="1">
        <v>-2259828.66</v>
      </c>
      <c r="D136" s="1">
        <v>-9204.5</v>
      </c>
      <c r="E136" s="1">
        <v>-2269033.16</v>
      </c>
    </row>
    <row r="137" spans="1:5" x14ac:dyDescent="0.25">
      <c r="A137">
        <v>11385200</v>
      </c>
      <c r="B137" t="s">
        <v>649</v>
      </c>
      <c r="C137" s="1">
        <v>-36074.85</v>
      </c>
      <c r="D137">
        <v>-549.55999999999995</v>
      </c>
      <c r="E137" s="1">
        <v>-36624.410000000003</v>
      </c>
    </row>
    <row r="138" spans="1:5" x14ac:dyDescent="0.25">
      <c r="A138">
        <v>11385300</v>
      </c>
      <c r="B138" t="s">
        <v>650</v>
      </c>
      <c r="C138" s="1">
        <v>-1682470.78</v>
      </c>
      <c r="D138" s="1">
        <v>-6743.07</v>
      </c>
      <c r="E138" s="1">
        <v>-1689213.85</v>
      </c>
    </row>
    <row r="139" spans="1:5" x14ac:dyDescent="0.25">
      <c r="A139">
        <v>11385400</v>
      </c>
      <c r="B139" t="s">
        <v>651</v>
      </c>
      <c r="C139" s="1">
        <v>-8769.76</v>
      </c>
      <c r="D139">
        <v>-96.05</v>
      </c>
      <c r="E139" s="1">
        <v>-8865.81</v>
      </c>
    </row>
    <row r="140" spans="1:5" x14ac:dyDescent="0.25">
      <c r="A140">
        <v>11385500</v>
      </c>
      <c r="B140" t="s">
        <v>652</v>
      </c>
      <c r="C140" s="1">
        <v>-269901.53999999998</v>
      </c>
      <c r="D140" s="1">
        <v>-7008.23</v>
      </c>
      <c r="E140" s="1">
        <v>-276909.77</v>
      </c>
    </row>
    <row r="141" spans="1:5" x14ac:dyDescent="0.25">
      <c r="A141">
        <v>11388100</v>
      </c>
      <c r="B141" t="s">
        <v>653</v>
      </c>
      <c r="C141" s="1">
        <v>-436027.42</v>
      </c>
      <c r="D141">
        <v>-318.92</v>
      </c>
      <c r="E141" s="1">
        <v>-436346.34</v>
      </c>
    </row>
    <row r="142" spans="1:5" x14ac:dyDescent="0.25">
      <c r="A142">
        <v>11551000</v>
      </c>
      <c r="B142" t="s">
        <v>654</v>
      </c>
      <c r="C142" s="1">
        <v>114495.78</v>
      </c>
      <c r="D142">
        <v>0</v>
      </c>
      <c r="E142" s="1">
        <v>114495.78</v>
      </c>
    </row>
    <row r="143" spans="1:5" x14ac:dyDescent="0.25">
      <c r="A143">
        <v>11551500</v>
      </c>
      <c r="B143" t="s">
        <v>655</v>
      </c>
      <c r="C143" s="1">
        <v>-114495.78</v>
      </c>
      <c r="D143">
        <v>0</v>
      </c>
      <c r="E143" s="1">
        <v>-114495.78</v>
      </c>
    </row>
    <row r="144" spans="1:5" x14ac:dyDescent="0.25">
      <c r="A144">
        <v>22020001</v>
      </c>
      <c r="B144" t="s">
        <v>656</v>
      </c>
      <c r="C144" s="1">
        <v>-360000</v>
      </c>
      <c r="D144">
        <v>0</v>
      </c>
      <c r="E144" s="1">
        <v>-360000</v>
      </c>
    </row>
    <row r="145" spans="1:5" x14ac:dyDescent="0.25">
      <c r="A145">
        <v>22030005</v>
      </c>
      <c r="B145" t="s">
        <v>657</v>
      </c>
      <c r="C145" s="1">
        <v>-1978.59</v>
      </c>
      <c r="D145">
        <v>-12.84</v>
      </c>
      <c r="E145" s="1">
        <v>-1991.43</v>
      </c>
    </row>
    <row r="146" spans="1:5" x14ac:dyDescent="0.25">
      <c r="A146">
        <v>22030010</v>
      </c>
      <c r="B146" t="s">
        <v>658</v>
      </c>
      <c r="C146" s="1">
        <v>-50551.81</v>
      </c>
      <c r="D146">
        <v>0</v>
      </c>
      <c r="E146" s="1">
        <v>-50551.81</v>
      </c>
    </row>
    <row r="147" spans="1:5" x14ac:dyDescent="0.25">
      <c r="A147">
        <v>22030011</v>
      </c>
      <c r="B147" t="s">
        <v>659</v>
      </c>
      <c r="C147" s="1">
        <v>-6383.09</v>
      </c>
      <c r="D147">
        <v>-56.39</v>
      </c>
      <c r="E147" s="1">
        <v>-6439.48</v>
      </c>
    </row>
    <row r="148" spans="1:5" x14ac:dyDescent="0.25">
      <c r="A148">
        <v>22050000</v>
      </c>
      <c r="B148" t="s">
        <v>660</v>
      </c>
      <c r="C148" s="1">
        <v>-658020.73</v>
      </c>
      <c r="D148" s="1">
        <v>-84674.62</v>
      </c>
      <c r="E148" s="1">
        <v>-742695.35</v>
      </c>
    </row>
    <row r="149" spans="1:5" x14ac:dyDescent="0.25">
      <c r="A149">
        <v>22070002</v>
      </c>
      <c r="B149" t="s">
        <v>706</v>
      </c>
      <c r="C149" s="1">
        <v>17625</v>
      </c>
      <c r="D149" s="1">
        <v>-34089.5</v>
      </c>
      <c r="E149" s="1">
        <v>-16464.5</v>
      </c>
    </row>
    <row r="150" spans="1:5" x14ac:dyDescent="0.25">
      <c r="A150">
        <v>22070004</v>
      </c>
      <c r="B150" t="s">
        <v>661</v>
      </c>
      <c r="C150">
        <v>-270.45</v>
      </c>
      <c r="D150">
        <v>-55.17</v>
      </c>
      <c r="E150">
        <v>-325.62</v>
      </c>
    </row>
    <row r="151" spans="1:5" x14ac:dyDescent="0.25">
      <c r="A151">
        <v>22070006</v>
      </c>
      <c r="B151" t="s">
        <v>662</v>
      </c>
      <c r="C151">
        <v>0</v>
      </c>
      <c r="D151" s="1">
        <v>2171.04</v>
      </c>
      <c r="E151" s="1">
        <v>2171.04</v>
      </c>
    </row>
    <row r="152" spans="1:5" x14ac:dyDescent="0.25">
      <c r="A152">
        <v>22080000</v>
      </c>
      <c r="B152" t="s">
        <v>663</v>
      </c>
      <c r="C152" s="1">
        <v>-213837.96</v>
      </c>
      <c r="D152" s="1">
        <v>-2982.72</v>
      </c>
      <c r="E152" s="1">
        <v>-216820.68</v>
      </c>
    </row>
    <row r="153" spans="1:5" x14ac:dyDescent="0.25">
      <c r="A153">
        <v>22110000</v>
      </c>
      <c r="B153" t="s">
        <v>664</v>
      </c>
      <c r="C153" s="1">
        <v>-212989.87</v>
      </c>
      <c r="D153" s="1">
        <v>-51096.41</v>
      </c>
      <c r="E153" s="1">
        <v>-264086.28000000003</v>
      </c>
    </row>
    <row r="154" spans="1:5" x14ac:dyDescent="0.25">
      <c r="A154">
        <v>22110600</v>
      </c>
      <c r="B154" t="s">
        <v>665</v>
      </c>
      <c r="C154">
        <v>-1.4</v>
      </c>
      <c r="D154">
        <v>0</v>
      </c>
      <c r="E154">
        <v>-1.4</v>
      </c>
    </row>
    <row r="155" spans="1:5" x14ac:dyDescent="0.25">
      <c r="A155">
        <v>22120000</v>
      </c>
      <c r="B155" t="s">
        <v>666</v>
      </c>
      <c r="C155" s="1">
        <v>-264684.46999999997</v>
      </c>
      <c r="D155" s="1">
        <v>9230.14</v>
      </c>
      <c r="E155" s="1">
        <v>-255454.33</v>
      </c>
    </row>
    <row r="156" spans="1:5" x14ac:dyDescent="0.25">
      <c r="A156">
        <v>22150000</v>
      </c>
      <c r="B156" t="s">
        <v>667</v>
      </c>
      <c r="C156">
        <v>20.079999999999998</v>
      </c>
      <c r="D156">
        <v>0</v>
      </c>
      <c r="E156">
        <v>20.079999999999998</v>
      </c>
    </row>
    <row r="157" spans="1:5" x14ac:dyDescent="0.25">
      <c r="A157">
        <v>22154000</v>
      </c>
      <c r="B157" t="s">
        <v>668</v>
      </c>
      <c r="C157" s="1">
        <v>-16176.53</v>
      </c>
      <c r="D157" s="1">
        <v>-7368.23</v>
      </c>
      <c r="E157" s="1">
        <v>-23544.76</v>
      </c>
    </row>
    <row r="158" spans="1:5" x14ac:dyDescent="0.25">
      <c r="A158">
        <v>22162000</v>
      </c>
      <c r="B158" t="s">
        <v>669</v>
      </c>
      <c r="C158" s="1">
        <v>-17128.59</v>
      </c>
      <c r="D158">
        <v>-664.49</v>
      </c>
      <c r="E158" s="1">
        <v>-17793.080000000002</v>
      </c>
    </row>
    <row r="159" spans="1:5" x14ac:dyDescent="0.25">
      <c r="A159">
        <v>22163000</v>
      </c>
      <c r="B159" t="s">
        <v>670</v>
      </c>
      <c r="C159" s="1">
        <v>-8078.02</v>
      </c>
      <c r="D159">
        <v>-255.64</v>
      </c>
      <c r="E159" s="1">
        <v>-8333.66</v>
      </c>
    </row>
    <row r="160" spans="1:5" x14ac:dyDescent="0.25">
      <c r="A160">
        <v>22164000</v>
      </c>
      <c r="B160" t="s">
        <v>671</v>
      </c>
      <c r="C160">
        <v>-516.58000000000004</v>
      </c>
      <c r="D160">
        <v>2.2000000000000002</v>
      </c>
      <c r="E160">
        <v>-514.38</v>
      </c>
    </row>
    <row r="161" spans="1:5" x14ac:dyDescent="0.25">
      <c r="A161">
        <v>22165000</v>
      </c>
      <c r="B161" t="s">
        <v>672</v>
      </c>
      <c r="C161">
        <v>-986.26</v>
      </c>
      <c r="D161">
        <v>-70.38</v>
      </c>
      <c r="E161" s="1">
        <v>-1056.6400000000001</v>
      </c>
    </row>
    <row r="162" spans="1:5" x14ac:dyDescent="0.25">
      <c r="A162">
        <v>22167000</v>
      </c>
      <c r="B162" t="s">
        <v>673</v>
      </c>
      <c r="C162" s="1">
        <v>4417.1400000000003</v>
      </c>
      <c r="D162">
        <v>51.14</v>
      </c>
      <c r="E162" s="1">
        <v>4468.28</v>
      </c>
    </row>
    <row r="163" spans="1:5" x14ac:dyDescent="0.25">
      <c r="A163">
        <v>22168000</v>
      </c>
      <c r="B163" t="s">
        <v>674</v>
      </c>
      <c r="C163">
        <v>222.84</v>
      </c>
      <c r="D163">
        <v>131</v>
      </c>
      <c r="E163">
        <v>353.84</v>
      </c>
    </row>
    <row r="164" spans="1:5" x14ac:dyDescent="0.25">
      <c r="A164">
        <v>22169000</v>
      </c>
      <c r="B164" t="s">
        <v>675</v>
      </c>
      <c r="C164" s="1">
        <v>-2523.38</v>
      </c>
      <c r="D164">
        <v>-3.93</v>
      </c>
      <c r="E164" s="1">
        <v>-2527.31</v>
      </c>
    </row>
    <row r="165" spans="1:5" x14ac:dyDescent="0.25">
      <c r="A165">
        <v>22170000</v>
      </c>
      <c r="B165" t="s">
        <v>676</v>
      </c>
      <c r="C165">
        <v>0</v>
      </c>
      <c r="D165">
        <v>0</v>
      </c>
      <c r="E165">
        <v>0</v>
      </c>
    </row>
    <row r="166" spans="1:5" x14ac:dyDescent="0.25">
      <c r="A166">
        <v>22173000</v>
      </c>
      <c r="B166" t="s">
        <v>677</v>
      </c>
      <c r="C166">
        <v>0</v>
      </c>
      <c r="D166">
        <v>735</v>
      </c>
      <c r="E166">
        <v>735</v>
      </c>
    </row>
    <row r="167" spans="1:5" x14ac:dyDescent="0.25">
      <c r="A167">
        <v>22175001</v>
      </c>
      <c r="B167" t="s">
        <v>678</v>
      </c>
      <c r="C167">
        <v>0</v>
      </c>
      <c r="D167" s="1">
        <v>8316.35</v>
      </c>
      <c r="E167" s="1">
        <v>8316.35</v>
      </c>
    </row>
    <row r="168" spans="1:5" x14ac:dyDescent="0.25">
      <c r="A168">
        <v>22176001</v>
      </c>
      <c r="B168" t="s">
        <v>679</v>
      </c>
      <c r="C168">
        <v>376.14</v>
      </c>
      <c r="D168">
        <v>0</v>
      </c>
      <c r="E168">
        <v>376.14</v>
      </c>
    </row>
    <row r="169" spans="1:5" x14ac:dyDescent="0.25">
      <c r="A169">
        <v>22176998</v>
      </c>
      <c r="B169" t="s">
        <v>680</v>
      </c>
      <c r="C169" s="1">
        <v>2045</v>
      </c>
      <c r="D169">
        <v>600.47</v>
      </c>
      <c r="E169" s="1">
        <v>2645.47</v>
      </c>
    </row>
    <row r="170" spans="1:5" x14ac:dyDescent="0.25">
      <c r="A170">
        <v>22177001</v>
      </c>
      <c r="B170" t="s">
        <v>681</v>
      </c>
      <c r="C170">
        <v>0</v>
      </c>
      <c r="D170">
        <v>0</v>
      </c>
      <c r="E170">
        <v>0</v>
      </c>
    </row>
    <row r="171" spans="1:5" x14ac:dyDescent="0.25">
      <c r="A171">
        <v>22177998</v>
      </c>
      <c r="B171" t="s">
        <v>682</v>
      </c>
      <c r="C171">
        <v>0</v>
      </c>
      <c r="D171">
        <v>444.67</v>
      </c>
      <c r="E171">
        <v>444.67</v>
      </c>
    </row>
    <row r="172" spans="1:5" x14ac:dyDescent="0.25">
      <c r="A172">
        <v>22180000</v>
      </c>
      <c r="B172" t="s">
        <v>683</v>
      </c>
      <c r="C172">
        <v>74.06</v>
      </c>
      <c r="D172">
        <v>53.77</v>
      </c>
      <c r="E172">
        <v>127.83</v>
      </c>
    </row>
    <row r="173" spans="1:5" x14ac:dyDescent="0.25">
      <c r="A173">
        <v>22182000</v>
      </c>
      <c r="B173" t="s">
        <v>684</v>
      </c>
      <c r="C173">
        <v>0</v>
      </c>
      <c r="D173">
        <v>14</v>
      </c>
      <c r="E173">
        <v>14</v>
      </c>
    </row>
    <row r="174" spans="1:5" x14ac:dyDescent="0.25">
      <c r="A174">
        <v>22201000</v>
      </c>
      <c r="B174" t="s">
        <v>685</v>
      </c>
      <c r="C174" s="1">
        <v>-1029.01</v>
      </c>
      <c r="D174" s="1">
        <v>-3223.63</v>
      </c>
      <c r="E174" s="1">
        <v>-4252.6400000000003</v>
      </c>
    </row>
    <row r="175" spans="1:5" x14ac:dyDescent="0.25">
      <c r="A175">
        <v>22269001</v>
      </c>
      <c r="B175" t="s">
        <v>686</v>
      </c>
      <c r="C175" s="1">
        <v>-160163</v>
      </c>
      <c r="D175">
        <v>0</v>
      </c>
      <c r="E175" s="1">
        <v>-160163</v>
      </c>
    </row>
    <row r="176" spans="1:5" x14ac:dyDescent="0.25">
      <c r="A176">
        <v>22292000</v>
      </c>
      <c r="B176" t="s">
        <v>687</v>
      </c>
      <c r="C176" s="1">
        <v>-351583.34</v>
      </c>
      <c r="D176" s="1">
        <v>-70316.67</v>
      </c>
      <c r="E176" s="1">
        <v>-421900.01</v>
      </c>
    </row>
    <row r="177" spans="1:5" x14ac:dyDescent="0.25">
      <c r="A177">
        <v>22293000</v>
      </c>
      <c r="B177" t="s">
        <v>688</v>
      </c>
      <c r="C177" s="1">
        <v>-5262.38</v>
      </c>
      <c r="D177">
        <v>-758.64</v>
      </c>
      <c r="E177" s="1">
        <v>-6021.02</v>
      </c>
    </row>
    <row r="178" spans="1:5" x14ac:dyDescent="0.25">
      <c r="A178">
        <v>22320001</v>
      </c>
      <c r="B178" t="s">
        <v>689</v>
      </c>
      <c r="C178" s="1">
        <v>-13875000</v>
      </c>
      <c r="D178">
        <v>0</v>
      </c>
      <c r="E178" s="1">
        <v>-13875000</v>
      </c>
    </row>
    <row r="179" spans="1:5" x14ac:dyDescent="0.25">
      <c r="A179">
        <v>22320501</v>
      </c>
      <c r="B179" t="s">
        <v>690</v>
      </c>
      <c r="C179" s="1">
        <v>-462710.21</v>
      </c>
      <c r="D179" s="1">
        <v>1887.33</v>
      </c>
      <c r="E179" s="1">
        <v>-460822.88</v>
      </c>
    </row>
    <row r="180" spans="1:5" x14ac:dyDescent="0.25">
      <c r="A180">
        <v>22330005</v>
      </c>
      <c r="B180" t="s">
        <v>691</v>
      </c>
      <c r="C180" s="1">
        <v>-1555.09</v>
      </c>
      <c r="D180">
        <v>171.92</v>
      </c>
      <c r="E180" s="1">
        <v>-1383.17</v>
      </c>
    </row>
    <row r="181" spans="1:5" x14ac:dyDescent="0.25">
      <c r="A181">
        <v>22330010</v>
      </c>
      <c r="B181" t="s">
        <v>692</v>
      </c>
      <c r="C181" s="1">
        <v>-275244.55</v>
      </c>
      <c r="D181">
        <v>0</v>
      </c>
      <c r="E181" s="1">
        <v>-275244.55</v>
      </c>
    </row>
    <row r="182" spans="1:5" x14ac:dyDescent="0.25">
      <c r="A182">
        <v>22330011</v>
      </c>
      <c r="B182" t="s">
        <v>693</v>
      </c>
      <c r="C182" s="1">
        <v>-30444.95</v>
      </c>
      <c r="D182">
        <v>600.42999999999995</v>
      </c>
      <c r="E182" s="1">
        <v>-29844.52</v>
      </c>
    </row>
    <row r="183" spans="1:5" x14ac:dyDescent="0.25">
      <c r="A183">
        <v>22901000</v>
      </c>
      <c r="B183" t="s">
        <v>694</v>
      </c>
      <c r="C183" s="1">
        <v>-48490.55</v>
      </c>
      <c r="D183">
        <v>0</v>
      </c>
      <c r="E183" s="1">
        <v>-48490.55</v>
      </c>
    </row>
    <row r="184" spans="1:5" x14ac:dyDescent="0.25">
      <c r="A184">
        <v>22905000</v>
      </c>
      <c r="B184" t="s">
        <v>695</v>
      </c>
      <c r="C184" s="1">
        <v>-892926.8</v>
      </c>
      <c r="D184">
        <v>0</v>
      </c>
      <c r="E184" s="1">
        <v>-892926.8</v>
      </c>
    </row>
    <row r="185" spans="1:5" x14ac:dyDescent="0.25">
      <c r="A185">
        <v>22910000</v>
      </c>
      <c r="B185" t="s">
        <v>696</v>
      </c>
      <c r="C185" s="1">
        <v>8007895.2999999998</v>
      </c>
      <c r="D185">
        <v>0</v>
      </c>
      <c r="E185" s="1">
        <v>8007895.2999999998</v>
      </c>
    </row>
    <row r="186" spans="1:5" x14ac:dyDescent="0.25">
      <c r="A186">
        <v>31110001</v>
      </c>
      <c r="B186" t="s">
        <v>2</v>
      </c>
      <c r="C186">
        <v>0</v>
      </c>
      <c r="D186" s="1">
        <v>-90200</v>
      </c>
      <c r="E186" s="1">
        <v>-90200</v>
      </c>
    </row>
    <row r="187" spans="1:5" x14ac:dyDescent="0.25">
      <c r="A187">
        <v>31110005</v>
      </c>
      <c r="B187" t="s">
        <v>5</v>
      </c>
      <c r="C187">
        <v>0</v>
      </c>
      <c r="D187" s="1">
        <v>-2662.5</v>
      </c>
      <c r="E187" s="1">
        <v>-2662.5</v>
      </c>
    </row>
    <row r="188" spans="1:5" x14ac:dyDescent="0.25">
      <c r="A188">
        <v>31110008</v>
      </c>
      <c r="B188" t="s">
        <v>6</v>
      </c>
      <c r="C188">
        <v>0</v>
      </c>
      <c r="D188">
        <v>96</v>
      </c>
      <c r="E188">
        <v>96</v>
      </c>
    </row>
    <row r="189" spans="1:5" x14ac:dyDescent="0.25">
      <c r="A189">
        <v>31110011</v>
      </c>
      <c r="B189" t="s">
        <v>7</v>
      </c>
      <c r="C189">
        <v>0</v>
      </c>
      <c r="D189" s="1">
        <v>-1783</v>
      </c>
      <c r="E189" s="1">
        <v>-1783</v>
      </c>
    </row>
    <row r="190" spans="1:5" x14ac:dyDescent="0.25">
      <c r="A190">
        <v>31110012</v>
      </c>
      <c r="B190" t="s">
        <v>8</v>
      </c>
      <c r="C190">
        <v>0</v>
      </c>
      <c r="D190">
        <v>-602</v>
      </c>
      <c r="E190">
        <v>-602</v>
      </c>
    </row>
    <row r="191" spans="1:5" x14ac:dyDescent="0.25">
      <c r="A191">
        <v>31110013</v>
      </c>
      <c r="B191" t="s">
        <v>9</v>
      </c>
      <c r="C191">
        <v>0</v>
      </c>
      <c r="D191" s="1">
        <v>-1858</v>
      </c>
      <c r="E191" s="1">
        <v>-1858</v>
      </c>
    </row>
    <row r="192" spans="1:5" x14ac:dyDescent="0.25">
      <c r="A192">
        <v>31110014</v>
      </c>
      <c r="B192" t="s">
        <v>10</v>
      </c>
      <c r="C192">
        <v>0</v>
      </c>
      <c r="D192" s="1">
        <v>-1800</v>
      </c>
      <c r="E192" s="1">
        <v>-1800</v>
      </c>
    </row>
    <row r="193" spans="1:5" x14ac:dyDescent="0.25">
      <c r="A193">
        <v>31110021</v>
      </c>
      <c r="B193" t="s">
        <v>12</v>
      </c>
      <c r="C193">
        <v>0</v>
      </c>
      <c r="D193" s="1">
        <v>-46710.74</v>
      </c>
      <c r="E193" s="1">
        <v>-46710.74</v>
      </c>
    </row>
    <row r="194" spans="1:5" x14ac:dyDescent="0.25">
      <c r="A194">
        <v>31110022</v>
      </c>
      <c r="B194" t="s">
        <v>13</v>
      </c>
      <c r="C194">
        <v>0</v>
      </c>
      <c r="D194" s="1">
        <v>-19582.05</v>
      </c>
      <c r="E194" s="1">
        <v>-19582.05</v>
      </c>
    </row>
    <row r="195" spans="1:5" x14ac:dyDescent="0.25">
      <c r="A195">
        <v>31110031</v>
      </c>
      <c r="B195" t="s">
        <v>14</v>
      </c>
      <c r="C195">
        <v>0</v>
      </c>
      <c r="D195" s="1">
        <v>-53786</v>
      </c>
      <c r="E195" s="1">
        <v>-53786</v>
      </c>
    </row>
    <row r="196" spans="1:5" x14ac:dyDescent="0.25">
      <c r="A196">
        <v>31110033</v>
      </c>
      <c r="B196" t="s">
        <v>16</v>
      </c>
      <c r="C196">
        <v>0</v>
      </c>
      <c r="D196" s="1">
        <v>-6784</v>
      </c>
      <c r="E196" s="1">
        <v>-6784</v>
      </c>
    </row>
    <row r="197" spans="1:5" x14ac:dyDescent="0.25">
      <c r="A197">
        <v>31110041</v>
      </c>
      <c r="B197" t="s">
        <v>17</v>
      </c>
      <c r="C197">
        <v>0</v>
      </c>
      <c r="D197" s="1">
        <v>-44051.48</v>
      </c>
      <c r="E197" s="1">
        <v>-44051.48</v>
      </c>
    </row>
    <row r="198" spans="1:5" x14ac:dyDescent="0.25">
      <c r="A198">
        <v>31110051</v>
      </c>
      <c r="B198" t="s">
        <v>18</v>
      </c>
      <c r="C198">
        <v>0</v>
      </c>
      <c r="D198" s="1">
        <v>-8835</v>
      </c>
      <c r="E198" s="1">
        <v>-8835</v>
      </c>
    </row>
    <row r="199" spans="1:5" x14ac:dyDescent="0.25">
      <c r="A199">
        <v>31110061</v>
      </c>
      <c r="B199" t="s">
        <v>19</v>
      </c>
      <c r="C199">
        <v>0</v>
      </c>
      <c r="D199" s="1">
        <v>-5976</v>
      </c>
      <c r="E199" s="1">
        <v>-5976</v>
      </c>
    </row>
    <row r="200" spans="1:5" x14ac:dyDescent="0.25">
      <c r="A200">
        <v>31110062</v>
      </c>
      <c r="B200" t="s">
        <v>20</v>
      </c>
      <c r="C200">
        <v>0</v>
      </c>
      <c r="D200" s="1">
        <v>-5880</v>
      </c>
      <c r="E200" s="1">
        <v>-5880</v>
      </c>
    </row>
    <row r="201" spans="1:5" x14ac:dyDescent="0.25">
      <c r="A201">
        <v>31110063</v>
      </c>
      <c r="B201" t="s">
        <v>21</v>
      </c>
      <c r="C201">
        <v>0</v>
      </c>
      <c r="D201" s="1">
        <v>-15019</v>
      </c>
      <c r="E201" s="1">
        <v>-15019</v>
      </c>
    </row>
    <row r="202" spans="1:5" x14ac:dyDescent="0.25">
      <c r="A202">
        <v>31110071</v>
      </c>
      <c r="B202" t="s">
        <v>23</v>
      </c>
      <c r="C202">
        <v>0</v>
      </c>
      <c r="D202" s="1">
        <v>-98859.27</v>
      </c>
      <c r="E202" s="1">
        <v>-98859.27</v>
      </c>
    </row>
    <row r="203" spans="1:5" x14ac:dyDescent="0.25">
      <c r="A203">
        <v>31110072</v>
      </c>
      <c r="B203" t="s">
        <v>24</v>
      </c>
      <c r="C203">
        <v>0</v>
      </c>
      <c r="D203">
        <v>-200.83</v>
      </c>
      <c r="E203">
        <v>-200.83</v>
      </c>
    </row>
    <row r="204" spans="1:5" x14ac:dyDescent="0.25">
      <c r="A204">
        <v>31110073</v>
      </c>
      <c r="B204" t="s">
        <v>25</v>
      </c>
      <c r="C204">
        <v>0</v>
      </c>
      <c r="D204" s="1">
        <v>-5440</v>
      </c>
      <c r="E204" s="1">
        <v>-5440</v>
      </c>
    </row>
    <row r="205" spans="1:5" x14ac:dyDescent="0.25">
      <c r="A205">
        <v>31110082</v>
      </c>
      <c r="B205" t="s">
        <v>26</v>
      </c>
      <c r="C205">
        <v>0</v>
      </c>
      <c r="D205" s="1">
        <v>-1782</v>
      </c>
      <c r="E205" s="1">
        <v>-1782</v>
      </c>
    </row>
    <row r="206" spans="1:5" x14ac:dyDescent="0.25">
      <c r="A206">
        <v>31110086</v>
      </c>
      <c r="B206" t="s">
        <v>27</v>
      </c>
      <c r="C206">
        <v>0</v>
      </c>
      <c r="D206">
        <v>-339</v>
      </c>
      <c r="E206">
        <v>-339</v>
      </c>
    </row>
    <row r="207" spans="1:5" x14ac:dyDescent="0.25">
      <c r="A207">
        <v>31110091</v>
      </c>
      <c r="B207" t="s">
        <v>29</v>
      </c>
      <c r="C207">
        <v>0</v>
      </c>
      <c r="D207" s="1">
        <v>-30727.5</v>
      </c>
      <c r="E207" s="1">
        <v>-30727.5</v>
      </c>
    </row>
    <row r="208" spans="1:5" x14ac:dyDescent="0.25">
      <c r="A208">
        <v>31111002</v>
      </c>
      <c r="B208" t="s">
        <v>3</v>
      </c>
      <c r="C208">
        <v>0</v>
      </c>
      <c r="D208" s="1">
        <v>-75900</v>
      </c>
      <c r="E208" s="1">
        <v>-75900</v>
      </c>
    </row>
    <row r="209" spans="1:5" x14ac:dyDescent="0.25">
      <c r="A209">
        <v>31111016</v>
      </c>
      <c r="B209" t="s">
        <v>35</v>
      </c>
      <c r="C209">
        <v>0</v>
      </c>
      <c r="D209" s="1">
        <v>-1010</v>
      </c>
      <c r="E209" s="1">
        <v>-1010</v>
      </c>
    </row>
    <row r="210" spans="1:5" x14ac:dyDescent="0.25">
      <c r="A210">
        <v>31111021</v>
      </c>
      <c r="B210" t="s">
        <v>36</v>
      </c>
      <c r="C210">
        <v>0</v>
      </c>
      <c r="D210" s="1">
        <v>-14477.75</v>
      </c>
      <c r="E210" s="1">
        <v>-14477.75</v>
      </c>
    </row>
    <row r="211" spans="1:5" x14ac:dyDescent="0.25">
      <c r="A211">
        <v>31111022</v>
      </c>
      <c r="B211" t="s">
        <v>37</v>
      </c>
      <c r="C211">
        <v>0</v>
      </c>
      <c r="D211" s="1">
        <v>-1117.3499999999999</v>
      </c>
      <c r="E211" s="1">
        <v>-1117.3499999999999</v>
      </c>
    </row>
    <row r="212" spans="1:5" x14ac:dyDescent="0.25">
      <c r="A212">
        <v>31111031</v>
      </c>
      <c r="B212" t="s">
        <v>38</v>
      </c>
      <c r="C212">
        <v>0</v>
      </c>
      <c r="D212" s="1">
        <v>-5238</v>
      </c>
      <c r="E212" s="1">
        <v>-5238</v>
      </c>
    </row>
    <row r="213" spans="1:5" x14ac:dyDescent="0.25">
      <c r="A213">
        <v>31111041</v>
      </c>
      <c r="B213" t="s">
        <v>40</v>
      </c>
      <c r="C213">
        <v>0</v>
      </c>
      <c r="D213" s="1">
        <v>-11863.24</v>
      </c>
      <c r="E213" s="1">
        <v>-11863.24</v>
      </c>
    </row>
    <row r="214" spans="1:5" x14ac:dyDescent="0.25">
      <c r="A214">
        <v>31111051</v>
      </c>
      <c r="B214" t="s">
        <v>41</v>
      </c>
      <c r="C214">
        <v>0</v>
      </c>
      <c r="D214">
        <v>-285</v>
      </c>
      <c r="E214">
        <v>-285</v>
      </c>
    </row>
    <row r="215" spans="1:5" x14ac:dyDescent="0.25">
      <c r="A215">
        <v>31111061</v>
      </c>
      <c r="B215" t="s">
        <v>42</v>
      </c>
      <c r="C215">
        <v>0</v>
      </c>
      <c r="D215">
        <v>-577</v>
      </c>
      <c r="E215">
        <v>-577</v>
      </c>
    </row>
    <row r="216" spans="1:5" x14ac:dyDescent="0.25">
      <c r="A216">
        <v>31111062</v>
      </c>
      <c r="B216" t="s">
        <v>43</v>
      </c>
      <c r="C216">
        <v>0</v>
      </c>
      <c r="D216">
        <v>-477</v>
      </c>
      <c r="E216">
        <v>-477</v>
      </c>
    </row>
    <row r="217" spans="1:5" x14ac:dyDescent="0.25">
      <c r="A217">
        <v>31111071</v>
      </c>
      <c r="B217" t="s">
        <v>45</v>
      </c>
      <c r="C217">
        <v>0</v>
      </c>
      <c r="D217" s="1">
        <v>-42085.07</v>
      </c>
      <c r="E217" s="1">
        <v>-42085.07</v>
      </c>
    </row>
    <row r="218" spans="1:5" x14ac:dyDescent="0.25">
      <c r="A218">
        <v>31111082</v>
      </c>
      <c r="B218" t="s">
        <v>48</v>
      </c>
      <c r="C218">
        <v>0</v>
      </c>
      <c r="D218" s="1">
        <v>-42615</v>
      </c>
      <c r="E218" s="1">
        <v>-42615</v>
      </c>
    </row>
    <row r="219" spans="1:5" x14ac:dyDescent="0.25">
      <c r="A219">
        <v>31111086</v>
      </c>
      <c r="B219" t="s">
        <v>49</v>
      </c>
      <c r="C219">
        <v>0</v>
      </c>
      <c r="D219" s="1">
        <v>-9425</v>
      </c>
      <c r="E219" s="1">
        <v>-9425</v>
      </c>
    </row>
    <row r="220" spans="1:5" x14ac:dyDescent="0.25">
      <c r="A220">
        <v>31200008</v>
      </c>
      <c r="B220" t="s">
        <v>53</v>
      </c>
      <c r="C220">
        <v>0</v>
      </c>
      <c r="D220" s="1">
        <v>-9936</v>
      </c>
      <c r="E220" s="1">
        <v>-9936</v>
      </c>
    </row>
    <row r="221" spans="1:5" x14ac:dyDescent="0.25">
      <c r="A221">
        <v>31200011</v>
      </c>
      <c r="B221" t="s">
        <v>54</v>
      </c>
      <c r="C221">
        <v>0</v>
      </c>
      <c r="D221" s="1">
        <v>-16861</v>
      </c>
      <c r="E221" s="1">
        <v>-16861</v>
      </c>
    </row>
    <row r="222" spans="1:5" x14ac:dyDescent="0.25">
      <c r="A222">
        <v>31200012</v>
      </c>
      <c r="B222" t="s">
        <v>55</v>
      </c>
      <c r="C222">
        <v>0</v>
      </c>
      <c r="D222" s="1">
        <v>-17898</v>
      </c>
      <c r="E222" s="1">
        <v>-17898</v>
      </c>
    </row>
    <row r="223" spans="1:5" x14ac:dyDescent="0.25">
      <c r="A223">
        <v>31200013</v>
      </c>
      <c r="B223" t="s">
        <v>56</v>
      </c>
      <c r="C223">
        <v>0</v>
      </c>
      <c r="D223" s="1">
        <v>-61777</v>
      </c>
      <c r="E223" s="1">
        <v>-61777</v>
      </c>
    </row>
    <row r="224" spans="1:5" x14ac:dyDescent="0.25">
      <c r="A224">
        <v>31200014</v>
      </c>
      <c r="B224" t="s">
        <v>57</v>
      </c>
      <c r="C224">
        <v>0</v>
      </c>
      <c r="D224" s="1">
        <v>-5400</v>
      </c>
      <c r="E224" s="1">
        <v>-5400</v>
      </c>
    </row>
    <row r="225" spans="1:5" x14ac:dyDescent="0.25">
      <c r="A225">
        <v>31200016</v>
      </c>
      <c r="B225" t="s">
        <v>58</v>
      </c>
      <c r="C225">
        <v>0</v>
      </c>
      <c r="D225" s="1">
        <v>-24462</v>
      </c>
      <c r="E225" s="1">
        <v>-24462</v>
      </c>
    </row>
    <row r="226" spans="1:5" x14ac:dyDescent="0.25">
      <c r="A226">
        <v>31200021</v>
      </c>
      <c r="B226" t="s">
        <v>59</v>
      </c>
      <c r="C226">
        <v>0</v>
      </c>
      <c r="D226" s="1">
        <v>-98459.3</v>
      </c>
      <c r="E226" s="1">
        <v>-98459.3</v>
      </c>
    </row>
    <row r="227" spans="1:5" x14ac:dyDescent="0.25">
      <c r="A227">
        <v>31200022</v>
      </c>
      <c r="B227" t="s">
        <v>60</v>
      </c>
      <c r="C227">
        <v>0</v>
      </c>
      <c r="D227" s="1">
        <v>-15042.45</v>
      </c>
      <c r="E227" s="1">
        <v>-15042.45</v>
      </c>
    </row>
    <row r="228" spans="1:5" x14ac:dyDescent="0.25">
      <c r="A228">
        <v>31200031</v>
      </c>
      <c r="B228" t="s">
        <v>61</v>
      </c>
      <c r="C228">
        <v>0</v>
      </c>
      <c r="D228" s="1">
        <v>-305849</v>
      </c>
      <c r="E228" s="1">
        <v>-305849</v>
      </c>
    </row>
    <row r="229" spans="1:5" x14ac:dyDescent="0.25">
      <c r="A229">
        <v>31200033</v>
      </c>
      <c r="B229" t="s">
        <v>63</v>
      </c>
      <c r="C229">
        <v>0</v>
      </c>
      <c r="D229" s="1">
        <v>-6643</v>
      </c>
      <c r="E229" s="1">
        <v>-6643</v>
      </c>
    </row>
    <row r="230" spans="1:5" x14ac:dyDescent="0.25">
      <c r="A230">
        <v>31200041</v>
      </c>
      <c r="B230" t="s">
        <v>64</v>
      </c>
      <c r="C230">
        <v>0</v>
      </c>
      <c r="D230" s="1">
        <v>-122602.93</v>
      </c>
      <c r="E230" s="1">
        <v>-122602.93</v>
      </c>
    </row>
    <row r="231" spans="1:5" x14ac:dyDescent="0.25">
      <c r="A231">
        <v>31200051</v>
      </c>
      <c r="B231" t="s">
        <v>65</v>
      </c>
      <c r="C231">
        <v>0</v>
      </c>
      <c r="D231" s="1">
        <v>-52155</v>
      </c>
      <c r="E231" s="1">
        <v>-52155</v>
      </c>
    </row>
    <row r="232" spans="1:5" x14ac:dyDescent="0.25">
      <c r="A232">
        <v>31200061</v>
      </c>
      <c r="B232" t="s">
        <v>66</v>
      </c>
      <c r="C232">
        <v>0</v>
      </c>
      <c r="D232" s="1">
        <v>-93675</v>
      </c>
      <c r="E232" s="1">
        <v>-93675</v>
      </c>
    </row>
    <row r="233" spans="1:5" x14ac:dyDescent="0.25">
      <c r="A233">
        <v>31200062</v>
      </c>
      <c r="B233" t="s">
        <v>67</v>
      </c>
      <c r="C233">
        <v>0</v>
      </c>
      <c r="D233" s="1">
        <v>-47057</v>
      </c>
      <c r="E233" s="1">
        <v>-47057</v>
      </c>
    </row>
    <row r="234" spans="1:5" x14ac:dyDescent="0.25">
      <c r="A234">
        <v>31200063</v>
      </c>
      <c r="B234" t="s">
        <v>68</v>
      </c>
      <c r="C234">
        <v>0</v>
      </c>
      <c r="D234" s="1">
        <v>-440758</v>
      </c>
      <c r="E234" s="1">
        <v>-440758</v>
      </c>
    </row>
    <row r="235" spans="1:5" x14ac:dyDescent="0.25">
      <c r="A235">
        <v>31200064</v>
      </c>
      <c r="B235" t="s">
        <v>69</v>
      </c>
      <c r="C235">
        <v>0</v>
      </c>
      <c r="D235" s="1">
        <v>-26809</v>
      </c>
      <c r="E235" s="1">
        <v>-26809</v>
      </c>
    </row>
    <row r="236" spans="1:5" x14ac:dyDescent="0.25">
      <c r="A236">
        <v>31200066</v>
      </c>
      <c r="B236" t="s">
        <v>70</v>
      </c>
      <c r="C236">
        <v>0</v>
      </c>
      <c r="D236" s="1">
        <v>-11200</v>
      </c>
      <c r="E236" s="1">
        <v>-11200</v>
      </c>
    </row>
    <row r="237" spans="1:5" x14ac:dyDescent="0.25">
      <c r="A237">
        <v>31200071</v>
      </c>
      <c r="B237" t="s">
        <v>71</v>
      </c>
      <c r="C237">
        <v>0</v>
      </c>
      <c r="D237" s="1">
        <v>-51976.15</v>
      </c>
      <c r="E237" s="1">
        <v>-51976.15</v>
      </c>
    </row>
    <row r="238" spans="1:5" x14ac:dyDescent="0.25">
      <c r="A238">
        <v>31200072</v>
      </c>
      <c r="B238" t="s">
        <v>72</v>
      </c>
      <c r="C238">
        <v>0</v>
      </c>
      <c r="D238" s="1">
        <v>-58791.08</v>
      </c>
      <c r="E238" s="1">
        <v>-58791.08</v>
      </c>
    </row>
    <row r="239" spans="1:5" x14ac:dyDescent="0.25">
      <c r="A239">
        <v>31200073</v>
      </c>
      <c r="B239" t="s">
        <v>73</v>
      </c>
      <c r="C239">
        <v>0</v>
      </c>
      <c r="D239" s="1">
        <v>-11428</v>
      </c>
      <c r="E239" s="1">
        <v>-11428</v>
      </c>
    </row>
    <row r="240" spans="1:5" x14ac:dyDescent="0.25">
      <c r="A240">
        <v>31200082</v>
      </c>
      <c r="B240" t="s">
        <v>74</v>
      </c>
      <c r="C240">
        <v>0</v>
      </c>
      <c r="D240" s="1">
        <v>-65258.6</v>
      </c>
      <c r="E240" s="1">
        <v>-65258.6</v>
      </c>
    </row>
    <row r="241" spans="1:5" x14ac:dyDescent="0.25">
      <c r="A241">
        <v>31200087</v>
      </c>
      <c r="B241" t="s">
        <v>75</v>
      </c>
      <c r="C241">
        <v>0</v>
      </c>
      <c r="D241">
        <v>-626</v>
      </c>
      <c r="E241">
        <v>-626</v>
      </c>
    </row>
    <row r="242" spans="1:5" x14ac:dyDescent="0.25">
      <c r="A242">
        <v>31200091</v>
      </c>
      <c r="B242" t="s">
        <v>76</v>
      </c>
      <c r="C242">
        <v>0</v>
      </c>
      <c r="D242" s="1">
        <v>-498676</v>
      </c>
      <c r="E242" s="1">
        <v>-498676</v>
      </c>
    </row>
    <row r="243" spans="1:5" x14ac:dyDescent="0.25">
      <c r="A243">
        <v>31200092</v>
      </c>
      <c r="B243" t="s">
        <v>77</v>
      </c>
      <c r="C243">
        <v>0</v>
      </c>
      <c r="D243" s="1">
        <v>-287359.5</v>
      </c>
      <c r="E243" s="1">
        <v>-287359.5</v>
      </c>
    </row>
    <row r="244" spans="1:5" x14ac:dyDescent="0.25">
      <c r="A244">
        <v>31200096</v>
      </c>
      <c r="B244" t="s">
        <v>78</v>
      </c>
      <c r="C244">
        <v>0</v>
      </c>
      <c r="D244" s="1">
        <v>-39366</v>
      </c>
      <c r="E244" s="1">
        <v>-39366</v>
      </c>
    </row>
    <row r="245" spans="1:5" x14ac:dyDescent="0.25">
      <c r="A245">
        <v>41101001</v>
      </c>
      <c r="B245" t="s">
        <v>155</v>
      </c>
      <c r="C245">
        <v>0</v>
      </c>
      <c r="D245" s="1">
        <v>64366.52</v>
      </c>
      <c r="E245" s="1">
        <v>64366.52</v>
      </c>
    </row>
    <row r="246" spans="1:5" x14ac:dyDescent="0.25">
      <c r="A246">
        <v>41101011</v>
      </c>
      <c r="B246" t="s">
        <v>156</v>
      </c>
      <c r="C246">
        <v>0</v>
      </c>
      <c r="D246" s="1">
        <v>20080.5</v>
      </c>
      <c r="E246" s="1">
        <v>20080.5</v>
      </c>
    </row>
    <row r="247" spans="1:5" x14ac:dyDescent="0.25">
      <c r="A247">
        <v>41101021</v>
      </c>
      <c r="B247" t="s">
        <v>157</v>
      </c>
      <c r="C247">
        <v>0</v>
      </c>
      <c r="D247" s="1">
        <v>11735.62</v>
      </c>
      <c r="E247" s="1">
        <v>11735.62</v>
      </c>
    </row>
    <row r="248" spans="1:5" x14ac:dyDescent="0.25">
      <c r="A248">
        <v>41101031</v>
      </c>
      <c r="B248" t="s">
        <v>158</v>
      </c>
      <c r="C248">
        <v>0</v>
      </c>
      <c r="D248" s="1">
        <v>38473.46</v>
      </c>
      <c r="E248" s="1">
        <v>38473.46</v>
      </c>
    </row>
    <row r="249" spans="1:5" x14ac:dyDescent="0.25">
      <c r="A249">
        <v>41101041</v>
      </c>
      <c r="B249" t="s">
        <v>159</v>
      </c>
      <c r="C249">
        <v>0</v>
      </c>
      <c r="D249" s="1">
        <v>4840.92</v>
      </c>
      <c r="E249" s="1">
        <v>4840.92</v>
      </c>
    </row>
    <row r="250" spans="1:5" x14ac:dyDescent="0.25">
      <c r="A250">
        <v>41101061</v>
      </c>
      <c r="B250" t="s">
        <v>160</v>
      </c>
      <c r="C250">
        <v>0</v>
      </c>
      <c r="D250" s="1">
        <v>24991.1</v>
      </c>
      <c r="E250" s="1">
        <v>24991.1</v>
      </c>
    </row>
    <row r="251" spans="1:5" x14ac:dyDescent="0.25">
      <c r="A251">
        <v>41101062</v>
      </c>
      <c r="B251" t="s">
        <v>161</v>
      </c>
      <c r="C251">
        <v>0</v>
      </c>
      <c r="D251" s="1">
        <v>4533.66</v>
      </c>
      <c r="E251" s="1">
        <v>4533.66</v>
      </c>
    </row>
    <row r="252" spans="1:5" x14ac:dyDescent="0.25">
      <c r="A252">
        <v>41101066</v>
      </c>
      <c r="B252" t="s">
        <v>162</v>
      </c>
      <c r="C252">
        <v>0</v>
      </c>
      <c r="D252" s="1">
        <v>2756.33</v>
      </c>
      <c r="E252" s="1">
        <v>2756.33</v>
      </c>
    </row>
    <row r="253" spans="1:5" x14ac:dyDescent="0.25">
      <c r="A253">
        <v>41101071</v>
      </c>
      <c r="B253" t="s">
        <v>163</v>
      </c>
      <c r="C253">
        <v>0</v>
      </c>
      <c r="D253" s="1">
        <v>21890.22</v>
      </c>
      <c r="E253" s="1">
        <v>21890.22</v>
      </c>
    </row>
    <row r="254" spans="1:5" x14ac:dyDescent="0.25">
      <c r="A254">
        <v>41101082</v>
      </c>
      <c r="B254" t="s">
        <v>164</v>
      </c>
      <c r="C254">
        <v>0</v>
      </c>
      <c r="D254" s="1">
        <v>3425.79</v>
      </c>
      <c r="E254" s="1">
        <v>3425.79</v>
      </c>
    </row>
    <row r="255" spans="1:5" x14ac:dyDescent="0.25">
      <c r="A255">
        <v>41101091</v>
      </c>
      <c r="B255" t="s">
        <v>165</v>
      </c>
      <c r="C255">
        <v>0</v>
      </c>
      <c r="D255" s="1">
        <v>54735.37</v>
      </c>
      <c r="E255" s="1">
        <v>54735.37</v>
      </c>
    </row>
    <row r="256" spans="1:5" x14ac:dyDescent="0.25">
      <c r="A256">
        <v>41101092</v>
      </c>
      <c r="B256" t="s">
        <v>166</v>
      </c>
      <c r="C256">
        <v>0</v>
      </c>
      <c r="D256" s="1">
        <v>29061.71</v>
      </c>
      <c r="E256" s="1">
        <v>29061.71</v>
      </c>
    </row>
    <row r="257" spans="1:5" x14ac:dyDescent="0.25">
      <c r="A257">
        <v>41101097</v>
      </c>
      <c r="B257" t="s">
        <v>167</v>
      </c>
      <c r="C257">
        <v>0</v>
      </c>
      <c r="D257" s="1">
        <v>1090.98</v>
      </c>
      <c r="E257" s="1">
        <v>1090.98</v>
      </c>
    </row>
    <row r="258" spans="1:5" x14ac:dyDescent="0.25">
      <c r="A258">
        <v>41101322</v>
      </c>
      <c r="B258" t="s">
        <v>168</v>
      </c>
      <c r="C258">
        <v>0</v>
      </c>
      <c r="D258" s="1">
        <v>8914.91</v>
      </c>
      <c r="E258" s="1">
        <v>8914.91</v>
      </c>
    </row>
    <row r="259" spans="1:5" x14ac:dyDescent="0.25">
      <c r="A259">
        <v>41101331</v>
      </c>
      <c r="B259" t="s">
        <v>169</v>
      </c>
      <c r="C259">
        <v>0</v>
      </c>
      <c r="D259" s="1">
        <v>11382.69</v>
      </c>
      <c r="E259" s="1">
        <v>11382.69</v>
      </c>
    </row>
    <row r="260" spans="1:5" x14ac:dyDescent="0.25">
      <c r="A260">
        <v>41101341</v>
      </c>
      <c r="B260" t="s">
        <v>170</v>
      </c>
      <c r="C260">
        <v>0</v>
      </c>
      <c r="D260" s="1">
        <v>9242.93</v>
      </c>
      <c r="E260" s="1">
        <v>9242.93</v>
      </c>
    </row>
    <row r="261" spans="1:5" x14ac:dyDescent="0.25">
      <c r="A261">
        <v>41101343</v>
      </c>
      <c r="B261" t="s">
        <v>171</v>
      </c>
      <c r="C261">
        <v>0</v>
      </c>
      <c r="D261" s="1">
        <v>15649.36</v>
      </c>
      <c r="E261" s="1">
        <v>15649.36</v>
      </c>
    </row>
    <row r="262" spans="1:5" x14ac:dyDescent="0.25">
      <c r="A262">
        <v>41101345</v>
      </c>
      <c r="B262" t="s">
        <v>172</v>
      </c>
      <c r="C262">
        <v>0</v>
      </c>
      <c r="D262" s="1">
        <v>5431.21</v>
      </c>
      <c r="E262" s="1">
        <v>5431.21</v>
      </c>
    </row>
    <row r="263" spans="1:5" x14ac:dyDescent="0.25">
      <c r="A263">
        <v>41101351</v>
      </c>
      <c r="B263" t="s">
        <v>173</v>
      </c>
      <c r="C263">
        <v>0</v>
      </c>
      <c r="D263" s="1">
        <v>20250.12</v>
      </c>
      <c r="E263" s="1">
        <v>20250.12</v>
      </c>
    </row>
    <row r="264" spans="1:5" x14ac:dyDescent="0.25">
      <c r="A264">
        <v>41101381</v>
      </c>
      <c r="B264" t="s">
        <v>174</v>
      </c>
      <c r="C264">
        <v>0</v>
      </c>
      <c r="D264" s="1">
        <v>21053.919999999998</v>
      </c>
      <c r="E264" s="1">
        <v>21053.919999999998</v>
      </c>
    </row>
    <row r="265" spans="1:5" x14ac:dyDescent="0.25">
      <c r="A265">
        <v>41101471</v>
      </c>
      <c r="B265" t="s">
        <v>175</v>
      </c>
      <c r="C265">
        <v>0</v>
      </c>
      <c r="D265" s="1">
        <v>3715.73</v>
      </c>
      <c r="E265" s="1">
        <v>3715.73</v>
      </c>
    </row>
    <row r="266" spans="1:5" x14ac:dyDescent="0.25">
      <c r="A266">
        <v>41101472</v>
      </c>
      <c r="B266" t="s">
        <v>176</v>
      </c>
      <c r="C266">
        <v>0</v>
      </c>
      <c r="D266" s="1">
        <v>8665.66</v>
      </c>
      <c r="E266" s="1">
        <v>8665.66</v>
      </c>
    </row>
    <row r="267" spans="1:5" x14ac:dyDescent="0.25">
      <c r="A267">
        <v>41101475</v>
      </c>
      <c r="B267" t="s">
        <v>177</v>
      </c>
      <c r="C267">
        <v>0</v>
      </c>
      <c r="D267" s="1">
        <v>14402.48</v>
      </c>
      <c r="E267" s="1">
        <v>14402.48</v>
      </c>
    </row>
    <row r="268" spans="1:5" x14ac:dyDescent="0.25">
      <c r="A268">
        <v>41101478</v>
      </c>
      <c r="B268" t="s">
        <v>178</v>
      </c>
      <c r="C268">
        <v>0</v>
      </c>
      <c r="D268" s="1">
        <v>13441.33</v>
      </c>
      <c r="E268" s="1">
        <v>13441.33</v>
      </c>
    </row>
    <row r="269" spans="1:5" x14ac:dyDescent="0.25">
      <c r="A269">
        <v>41110001</v>
      </c>
      <c r="B269" t="s">
        <v>179</v>
      </c>
      <c r="C269">
        <v>0</v>
      </c>
      <c r="D269" s="1">
        <v>4122.55</v>
      </c>
      <c r="E269" s="1">
        <v>4122.55</v>
      </c>
    </row>
    <row r="270" spans="1:5" x14ac:dyDescent="0.25">
      <c r="A270">
        <v>41110011</v>
      </c>
      <c r="B270" t="s">
        <v>180</v>
      </c>
      <c r="C270">
        <v>0</v>
      </c>
      <c r="D270" s="1">
        <v>2669.54</v>
      </c>
      <c r="E270" s="1">
        <v>2669.54</v>
      </c>
    </row>
    <row r="271" spans="1:5" x14ac:dyDescent="0.25">
      <c r="A271">
        <v>41110021</v>
      </c>
      <c r="B271" t="s">
        <v>181</v>
      </c>
      <c r="C271">
        <v>0</v>
      </c>
      <c r="D271">
        <v>876.37</v>
      </c>
      <c r="E271">
        <v>876.37</v>
      </c>
    </row>
    <row r="272" spans="1:5" x14ac:dyDescent="0.25">
      <c r="A272">
        <v>41110031</v>
      </c>
      <c r="B272" t="s">
        <v>182</v>
      </c>
      <c r="C272">
        <v>0</v>
      </c>
      <c r="D272" s="1">
        <v>4158.51</v>
      </c>
      <c r="E272" s="1">
        <v>4158.51</v>
      </c>
    </row>
    <row r="273" spans="1:5" x14ac:dyDescent="0.25">
      <c r="A273">
        <v>41110041</v>
      </c>
      <c r="B273" t="s">
        <v>183</v>
      </c>
      <c r="C273">
        <v>0</v>
      </c>
      <c r="D273">
        <v>150.18</v>
      </c>
      <c r="E273">
        <v>150.18</v>
      </c>
    </row>
    <row r="274" spans="1:5" x14ac:dyDescent="0.25">
      <c r="A274">
        <v>41110061</v>
      </c>
      <c r="B274" t="s">
        <v>184</v>
      </c>
      <c r="C274">
        <v>0</v>
      </c>
      <c r="D274" s="1">
        <v>5621.1</v>
      </c>
      <c r="E274" s="1">
        <v>5621.1</v>
      </c>
    </row>
    <row r="275" spans="1:5" x14ac:dyDescent="0.25">
      <c r="A275">
        <v>41110062</v>
      </c>
      <c r="B275" t="s">
        <v>185</v>
      </c>
      <c r="C275">
        <v>0</v>
      </c>
      <c r="D275">
        <v>373.78</v>
      </c>
      <c r="E275">
        <v>373.78</v>
      </c>
    </row>
    <row r="276" spans="1:5" x14ac:dyDescent="0.25">
      <c r="A276">
        <v>41110066</v>
      </c>
      <c r="B276" t="s">
        <v>186</v>
      </c>
      <c r="C276">
        <v>0</v>
      </c>
      <c r="D276">
        <v>96.47</v>
      </c>
      <c r="E276">
        <v>96.47</v>
      </c>
    </row>
    <row r="277" spans="1:5" x14ac:dyDescent="0.25">
      <c r="A277">
        <v>41110071</v>
      </c>
      <c r="B277" t="s">
        <v>187</v>
      </c>
      <c r="C277">
        <v>0</v>
      </c>
      <c r="D277" s="1">
        <v>1296.22</v>
      </c>
      <c r="E277" s="1">
        <v>1296.22</v>
      </c>
    </row>
    <row r="278" spans="1:5" x14ac:dyDescent="0.25">
      <c r="A278">
        <v>41110082</v>
      </c>
      <c r="B278" t="s">
        <v>188</v>
      </c>
      <c r="C278">
        <v>0</v>
      </c>
      <c r="D278">
        <v>202.19</v>
      </c>
      <c r="E278">
        <v>202.19</v>
      </c>
    </row>
    <row r="279" spans="1:5" x14ac:dyDescent="0.25">
      <c r="A279">
        <v>41110091</v>
      </c>
      <c r="B279" t="s">
        <v>189</v>
      </c>
      <c r="C279">
        <v>0</v>
      </c>
      <c r="D279" s="1">
        <v>3377.4</v>
      </c>
      <c r="E279" s="1">
        <v>3377.4</v>
      </c>
    </row>
    <row r="280" spans="1:5" x14ac:dyDescent="0.25">
      <c r="A280">
        <v>41110092</v>
      </c>
      <c r="B280" t="s">
        <v>190</v>
      </c>
      <c r="C280">
        <v>0</v>
      </c>
      <c r="D280" s="1">
        <v>1506.9</v>
      </c>
      <c r="E280" s="1">
        <v>1506.9</v>
      </c>
    </row>
    <row r="281" spans="1:5" x14ac:dyDescent="0.25">
      <c r="A281">
        <v>41110097</v>
      </c>
      <c r="B281" t="s">
        <v>191</v>
      </c>
      <c r="C281">
        <v>0</v>
      </c>
      <c r="D281">
        <v>53.51</v>
      </c>
      <c r="E281">
        <v>53.51</v>
      </c>
    </row>
    <row r="282" spans="1:5" x14ac:dyDescent="0.25">
      <c r="A282">
        <v>41110322</v>
      </c>
      <c r="B282" t="s">
        <v>192</v>
      </c>
      <c r="C282">
        <v>0</v>
      </c>
      <c r="D282">
        <v>269.32</v>
      </c>
      <c r="E282">
        <v>269.32</v>
      </c>
    </row>
    <row r="283" spans="1:5" x14ac:dyDescent="0.25">
      <c r="A283">
        <v>41110331</v>
      </c>
      <c r="B283" t="s">
        <v>193</v>
      </c>
      <c r="C283">
        <v>0</v>
      </c>
      <c r="D283">
        <v>632.86</v>
      </c>
      <c r="E283">
        <v>632.86</v>
      </c>
    </row>
    <row r="284" spans="1:5" x14ac:dyDescent="0.25">
      <c r="A284">
        <v>41110341</v>
      </c>
      <c r="B284" t="s">
        <v>194</v>
      </c>
      <c r="C284">
        <v>0</v>
      </c>
      <c r="D284">
        <v>172.06</v>
      </c>
      <c r="E284">
        <v>172.06</v>
      </c>
    </row>
    <row r="285" spans="1:5" x14ac:dyDescent="0.25">
      <c r="A285">
        <v>41110343</v>
      </c>
      <c r="B285" t="s">
        <v>195</v>
      </c>
      <c r="C285">
        <v>0</v>
      </c>
      <c r="D285" s="1">
        <v>1313.67</v>
      </c>
      <c r="E285" s="1">
        <v>1313.67</v>
      </c>
    </row>
    <row r="286" spans="1:5" x14ac:dyDescent="0.25">
      <c r="A286">
        <v>41110345</v>
      </c>
      <c r="B286" t="s">
        <v>196</v>
      </c>
      <c r="C286">
        <v>0</v>
      </c>
      <c r="D286">
        <v>765.98</v>
      </c>
      <c r="E286">
        <v>765.98</v>
      </c>
    </row>
    <row r="287" spans="1:5" x14ac:dyDescent="0.25">
      <c r="A287">
        <v>41110351</v>
      </c>
      <c r="B287" t="s">
        <v>197</v>
      </c>
      <c r="C287">
        <v>0</v>
      </c>
      <c r="D287" s="1">
        <v>1601.55</v>
      </c>
      <c r="E287" s="1">
        <v>1601.55</v>
      </c>
    </row>
    <row r="288" spans="1:5" x14ac:dyDescent="0.25">
      <c r="A288">
        <v>41110381</v>
      </c>
      <c r="B288" t="s">
        <v>198</v>
      </c>
      <c r="C288">
        <v>0</v>
      </c>
      <c r="D288" s="1">
        <v>2057.71</v>
      </c>
      <c r="E288" s="1">
        <v>2057.71</v>
      </c>
    </row>
    <row r="289" spans="1:5" x14ac:dyDescent="0.25">
      <c r="A289">
        <v>41110471</v>
      </c>
      <c r="B289" t="s">
        <v>199</v>
      </c>
      <c r="C289">
        <v>0</v>
      </c>
      <c r="D289">
        <v>994.56</v>
      </c>
      <c r="E289">
        <v>994.56</v>
      </c>
    </row>
    <row r="290" spans="1:5" x14ac:dyDescent="0.25">
      <c r="A290">
        <v>41110472</v>
      </c>
      <c r="B290" t="s">
        <v>200</v>
      </c>
      <c r="C290">
        <v>0</v>
      </c>
      <c r="D290">
        <v>640.16</v>
      </c>
      <c r="E290">
        <v>640.16</v>
      </c>
    </row>
    <row r="291" spans="1:5" x14ac:dyDescent="0.25">
      <c r="A291">
        <v>41110475</v>
      </c>
      <c r="B291" t="s">
        <v>201</v>
      </c>
      <c r="C291">
        <v>0</v>
      </c>
      <c r="D291" s="1">
        <v>1272.1199999999999</v>
      </c>
      <c r="E291" s="1">
        <v>1272.1199999999999</v>
      </c>
    </row>
    <row r="292" spans="1:5" x14ac:dyDescent="0.25">
      <c r="A292">
        <v>41110478</v>
      </c>
      <c r="B292" t="s">
        <v>202</v>
      </c>
      <c r="C292">
        <v>0</v>
      </c>
      <c r="D292" s="1">
        <v>2031.61</v>
      </c>
      <c r="E292" s="1">
        <v>2031.61</v>
      </c>
    </row>
    <row r="293" spans="1:5" x14ac:dyDescent="0.25">
      <c r="A293">
        <v>41150001</v>
      </c>
      <c r="B293" t="s">
        <v>228</v>
      </c>
      <c r="C293">
        <v>0</v>
      </c>
      <c r="D293" s="1">
        <v>5418.28</v>
      </c>
      <c r="E293" s="1">
        <v>5418.28</v>
      </c>
    </row>
    <row r="294" spans="1:5" x14ac:dyDescent="0.25">
      <c r="A294">
        <v>41150011</v>
      </c>
      <c r="B294" t="s">
        <v>229</v>
      </c>
      <c r="C294">
        <v>0</v>
      </c>
      <c r="D294" s="1">
        <v>2130.4499999999998</v>
      </c>
      <c r="E294" s="1">
        <v>2130.4499999999998</v>
      </c>
    </row>
    <row r="295" spans="1:5" x14ac:dyDescent="0.25">
      <c r="A295">
        <v>41150021</v>
      </c>
      <c r="B295" t="s">
        <v>230</v>
      </c>
      <c r="C295">
        <v>0</v>
      </c>
      <c r="D295" s="1">
        <v>1066.3599999999999</v>
      </c>
      <c r="E295" s="1">
        <v>1066.3599999999999</v>
      </c>
    </row>
    <row r="296" spans="1:5" x14ac:dyDescent="0.25">
      <c r="A296">
        <v>41150031</v>
      </c>
      <c r="B296" t="s">
        <v>231</v>
      </c>
      <c r="C296">
        <v>0</v>
      </c>
      <c r="D296" s="1">
        <v>3661.16</v>
      </c>
      <c r="E296" s="1">
        <v>3661.16</v>
      </c>
    </row>
    <row r="297" spans="1:5" x14ac:dyDescent="0.25">
      <c r="A297">
        <v>41150041</v>
      </c>
      <c r="B297" t="s">
        <v>232</v>
      </c>
      <c r="C297">
        <v>0</v>
      </c>
      <c r="D297">
        <v>245.68</v>
      </c>
      <c r="E297">
        <v>245.68</v>
      </c>
    </row>
    <row r="298" spans="1:5" x14ac:dyDescent="0.25">
      <c r="A298">
        <v>41150061</v>
      </c>
      <c r="B298" t="s">
        <v>233</v>
      </c>
      <c r="C298">
        <v>0</v>
      </c>
      <c r="D298" s="1">
        <v>2501.5300000000002</v>
      </c>
      <c r="E298" s="1">
        <v>2501.5300000000002</v>
      </c>
    </row>
    <row r="299" spans="1:5" x14ac:dyDescent="0.25">
      <c r="A299">
        <v>41150062</v>
      </c>
      <c r="B299" t="s">
        <v>234</v>
      </c>
      <c r="C299">
        <v>0</v>
      </c>
      <c r="D299">
        <v>444.87</v>
      </c>
      <c r="E299">
        <v>444.87</v>
      </c>
    </row>
    <row r="300" spans="1:5" x14ac:dyDescent="0.25">
      <c r="A300">
        <v>41150066</v>
      </c>
      <c r="B300" t="s">
        <v>235</v>
      </c>
      <c r="C300">
        <v>0</v>
      </c>
      <c r="D300">
        <v>397.93</v>
      </c>
      <c r="E300">
        <v>397.93</v>
      </c>
    </row>
    <row r="301" spans="1:5" x14ac:dyDescent="0.25">
      <c r="A301">
        <v>41150071</v>
      </c>
      <c r="B301" t="s">
        <v>236</v>
      </c>
      <c r="C301">
        <v>0</v>
      </c>
      <c r="D301" s="1">
        <v>2011.89</v>
      </c>
      <c r="E301" s="1">
        <v>2011.89</v>
      </c>
    </row>
    <row r="302" spans="1:5" x14ac:dyDescent="0.25">
      <c r="A302">
        <v>41150082</v>
      </c>
      <c r="B302" t="s">
        <v>237</v>
      </c>
      <c r="C302">
        <v>0</v>
      </c>
      <c r="D302">
        <v>328.32</v>
      </c>
      <c r="E302">
        <v>328.32</v>
      </c>
    </row>
    <row r="303" spans="1:5" x14ac:dyDescent="0.25">
      <c r="A303">
        <v>41150091</v>
      </c>
      <c r="B303" t="s">
        <v>238</v>
      </c>
      <c r="C303">
        <v>0</v>
      </c>
      <c r="D303" s="1">
        <v>5207.53</v>
      </c>
      <c r="E303" s="1">
        <v>5207.53</v>
      </c>
    </row>
    <row r="304" spans="1:5" x14ac:dyDescent="0.25">
      <c r="A304">
        <v>41150092</v>
      </c>
      <c r="B304" t="s">
        <v>239</v>
      </c>
      <c r="C304">
        <v>0</v>
      </c>
      <c r="D304" s="1">
        <v>2580.7199999999998</v>
      </c>
      <c r="E304" s="1">
        <v>2580.7199999999998</v>
      </c>
    </row>
    <row r="305" spans="1:5" x14ac:dyDescent="0.25">
      <c r="A305">
        <v>41150097</v>
      </c>
      <c r="B305" t="s">
        <v>240</v>
      </c>
      <c r="C305">
        <v>0</v>
      </c>
      <c r="D305">
        <v>110.8</v>
      </c>
      <c r="E305">
        <v>110.8</v>
      </c>
    </row>
    <row r="306" spans="1:5" x14ac:dyDescent="0.25">
      <c r="A306">
        <v>41150322</v>
      </c>
      <c r="B306" t="s">
        <v>241</v>
      </c>
      <c r="C306">
        <v>0</v>
      </c>
      <c r="D306">
        <v>824.64</v>
      </c>
      <c r="E306">
        <v>824.64</v>
      </c>
    </row>
    <row r="307" spans="1:5" x14ac:dyDescent="0.25">
      <c r="A307">
        <v>41150331</v>
      </c>
      <c r="B307" t="s">
        <v>242</v>
      </c>
      <c r="C307">
        <v>0</v>
      </c>
      <c r="D307" s="1">
        <v>1065.53</v>
      </c>
      <c r="E307" s="1">
        <v>1065.53</v>
      </c>
    </row>
    <row r="308" spans="1:5" x14ac:dyDescent="0.25">
      <c r="A308">
        <v>41150341</v>
      </c>
      <c r="B308" t="s">
        <v>243</v>
      </c>
      <c r="C308">
        <v>0</v>
      </c>
      <c r="D308">
        <v>847.42</v>
      </c>
      <c r="E308">
        <v>847.42</v>
      </c>
    </row>
    <row r="309" spans="1:5" x14ac:dyDescent="0.25">
      <c r="A309">
        <v>41150343</v>
      </c>
      <c r="B309" t="s">
        <v>244</v>
      </c>
      <c r="C309">
        <v>0</v>
      </c>
      <c r="D309" s="1">
        <v>1567.43</v>
      </c>
      <c r="E309" s="1">
        <v>1567.43</v>
      </c>
    </row>
    <row r="310" spans="1:5" x14ac:dyDescent="0.25">
      <c r="A310">
        <v>41150345</v>
      </c>
      <c r="B310" t="s">
        <v>245</v>
      </c>
      <c r="C310">
        <v>0</v>
      </c>
      <c r="D310">
        <v>500.48</v>
      </c>
      <c r="E310">
        <v>500.48</v>
      </c>
    </row>
    <row r="311" spans="1:5" x14ac:dyDescent="0.25">
      <c r="A311">
        <v>41150351</v>
      </c>
      <c r="B311" t="s">
        <v>246</v>
      </c>
      <c r="C311">
        <v>0</v>
      </c>
      <c r="D311" s="1">
        <v>1980.19</v>
      </c>
      <c r="E311" s="1">
        <v>1980.19</v>
      </c>
    </row>
    <row r="312" spans="1:5" x14ac:dyDescent="0.25">
      <c r="A312">
        <v>41150381</v>
      </c>
      <c r="B312" t="s">
        <v>247</v>
      </c>
      <c r="C312">
        <v>0</v>
      </c>
      <c r="D312" s="1">
        <v>1990.93</v>
      </c>
      <c r="E312" s="1">
        <v>1990.93</v>
      </c>
    </row>
    <row r="313" spans="1:5" x14ac:dyDescent="0.25">
      <c r="A313">
        <v>41150471</v>
      </c>
      <c r="B313" t="s">
        <v>248</v>
      </c>
      <c r="C313">
        <v>0</v>
      </c>
      <c r="D313">
        <v>896.41</v>
      </c>
      <c r="E313">
        <v>896.41</v>
      </c>
    </row>
    <row r="314" spans="1:5" x14ac:dyDescent="0.25">
      <c r="A314">
        <v>41150472</v>
      </c>
      <c r="B314" t="s">
        <v>249</v>
      </c>
      <c r="C314">
        <v>0</v>
      </c>
      <c r="D314">
        <v>867.04</v>
      </c>
      <c r="E314">
        <v>867.04</v>
      </c>
    </row>
    <row r="315" spans="1:5" x14ac:dyDescent="0.25">
      <c r="A315">
        <v>41150475</v>
      </c>
      <c r="B315" t="s">
        <v>250</v>
      </c>
      <c r="C315">
        <v>0</v>
      </c>
      <c r="D315" s="1">
        <v>1352.96</v>
      </c>
      <c r="E315" s="1">
        <v>1352.96</v>
      </c>
    </row>
    <row r="316" spans="1:5" x14ac:dyDescent="0.25">
      <c r="A316">
        <v>41150478</v>
      </c>
      <c r="B316" t="s">
        <v>251</v>
      </c>
      <c r="C316">
        <v>0</v>
      </c>
      <c r="D316" s="1">
        <v>1536.1</v>
      </c>
      <c r="E316" s="1">
        <v>1536.1</v>
      </c>
    </row>
    <row r="317" spans="1:5" x14ac:dyDescent="0.25">
      <c r="A317">
        <v>41154381</v>
      </c>
      <c r="B317" t="s">
        <v>252</v>
      </c>
      <c r="C317">
        <v>0</v>
      </c>
      <c r="D317">
        <v>72.98</v>
      </c>
      <c r="E317">
        <v>72.98</v>
      </c>
    </row>
    <row r="318" spans="1:5" x14ac:dyDescent="0.25">
      <c r="A318">
        <v>41160381</v>
      </c>
      <c r="B318" t="s">
        <v>253</v>
      </c>
      <c r="C318">
        <v>0</v>
      </c>
      <c r="D318" s="1">
        <v>7144.33</v>
      </c>
      <c r="E318" s="1">
        <v>7144.33</v>
      </c>
    </row>
    <row r="319" spans="1:5" x14ac:dyDescent="0.25">
      <c r="A319">
        <v>41165381</v>
      </c>
      <c r="B319" t="s">
        <v>254</v>
      </c>
      <c r="C319">
        <v>0</v>
      </c>
      <c r="D319">
        <v>816.82</v>
      </c>
      <c r="E319">
        <v>816.82</v>
      </c>
    </row>
    <row r="320" spans="1:5" x14ac:dyDescent="0.25">
      <c r="A320">
        <v>41170381</v>
      </c>
      <c r="B320" t="s">
        <v>255</v>
      </c>
      <c r="C320">
        <v>0</v>
      </c>
      <c r="D320" s="1">
        <v>43917.83</v>
      </c>
      <c r="E320" s="1">
        <v>43917.83</v>
      </c>
    </row>
    <row r="321" spans="1:5" x14ac:dyDescent="0.25">
      <c r="A321">
        <v>41171381</v>
      </c>
      <c r="B321" t="s">
        <v>256</v>
      </c>
      <c r="C321">
        <v>0</v>
      </c>
      <c r="D321">
        <v>828</v>
      </c>
      <c r="E321">
        <v>828</v>
      </c>
    </row>
    <row r="322" spans="1:5" x14ac:dyDescent="0.25">
      <c r="A322">
        <v>41172381</v>
      </c>
      <c r="B322" t="s">
        <v>257</v>
      </c>
      <c r="C322">
        <v>0</v>
      </c>
      <c r="D322" s="1">
        <v>2519.23</v>
      </c>
      <c r="E322" s="1">
        <v>2519.23</v>
      </c>
    </row>
    <row r="323" spans="1:5" x14ac:dyDescent="0.25">
      <c r="A323">
        <v>41180381</v>
      </c>
      <c r="B323" t="s">
        <v>258</v>
      </c>
      <c r="C323">
        <v>0</v>
      </c>
      <c r="D323">
        <v>300.36</v>
      </c>
      <c r="E323">
        <v>300.36</v>
      </c>
    </row>
    <row r="324" spans="1:5" x14ac:dyDescent="0.25">
      <c r="A324">
        <v>41200344</v>
      </c>
      <c r="B324" t="s">
        <v>265</v>
      </c>
      <c r="C324">
        <v>0</v>
      </c>
      <c r="D324" s="1">
        <v>321975.62</v>
      </c>
      <c r="E324" s="1">
        <v>321975.62</v>
      </c>
    </row>
    <row r="325" spans="1:5" x14ac:dyDescent="0.25">
      <c r="A325">
        <v>41206344</v>
      </c>
      <c r="B325" t="s">
        <v>266</v>
      </c>
      <c r="C325">
        <v>0</v>
      </c>
      <c r="D325" s="1">
        <v>-11067.76</v>
      </c>
      <c r="E325" s="1">
        <v>-11067.76</v>
      </c>
    </row>
    <row r="326" spans="1:5" x14ac:dyDescent="0.25">
      <c r="A326">
        <v>41211041</v>
      </c>
      <c r="B326" t="s">
        <v>268</v>
      </c>
      <c r="C326">
        <v>0</v>
      </c>
      <c r="D326" s="1">
        <v>21656.720000000001</v>
      </c>
      <c r="E326" s="1">
        <v>21656.720000000001</v>
      </c>
    </row>
    <row r="327" spans="1:5" x14ac:dyDescent="0.25">
      <c r="A327">
        <v>41212022</v>
      </c>
      <c r="B327" t="s">
        <v>269</v>
      </c>
      <c r="C327">
        <v>0</v>
      </c>
      <c r="D327" s="1">
        <v>2557.42</v>
      </c>
      <c r="E327" s="1">
        <v>2557.42</v>
      </c>
    </row>
    <row r="328" spans="1:5" x14ac:dyDescent="0.25">
      <c r="A328">
        <v>41213033</v>
      </c>
      <c r="B328" t="s">
        <v>270</v>
      </c>
      <c r="C328">
        <v>0</v>
      </c>
      <c r="D328" s="1">
        <v>-7253.82</v>
      </c>
      <c r="E328" s="1">
        <v>-7253.82</v>
      </c>
    </row>
    <row r="329" spans="1:5" x14ac:dyDescent="0.25">
      <c r="A329">
        <v>41216019</v>
      </c>
      <c r="B329" t="s">
        <v>271</v>
      </c>
      <c r="C329">
        <v>0</v>
      </c>
      <c r="D329">
        <v>273.35000000000002</v>
      </c>
      <c r="E329">
        <v>273.35000000000002</v>
      </c>
    </row>
    <row r="330" spans="1:5" x14ac:dyDescent="0.25">
      <c r="A330">
        <v>41216020</v>
      </c>
      <c r="B330" t="s">
        <v>272</v>
      </c>
      <c r="C330">
        <v>0</v>
      </c>
      <c r="D330" s="1">
        <v>14535.52</v>
      </c>
      <c r="E330" s="1">
        <v>14535.52</v>
      </c>
    </row>
    <row r="331" spans="1:5" x14ac:dyDescent="0.25">
      <c r="A331">
        <v>41216021</v>
      </c>
      <c r="B331" t="s">
        <v>273</v>
      </c>
      <c r="C331">
        <v>0</v>
      </c>
      <c r="D331" s="1">
        <v>16794.91</v>
      </c>
      <c r="E331" s="1">
        <v>16794.91</v>
      </c>
    </row>
    <row r="332" spans="1:5" x14ac:dyDescent="0.25">
      <c r="A332">
        <v>41225031</v>
      </c>
      <c r="B332" t="s">
        <v>275</v>
      </c>
      <c r="C332">
        <v>0</v>
      </c>
      <c r="D332" s="1">
        <v>12908.43</v>
      </c>
      <c r="E332" s="1">
        <v>12908.43</v>
      </c>
    </row>
    <row r="333" spans="1:5" x14ac:dyDescent="0.25">
      <c r="A333">
        <v>41236478</v>
      </c>
      <c r="B333" t="s">
        <v>276</v>
      </c>
      <c r="C333">
        <v>0</v>
      </c>
      <c r="D333" s="1">
        <v>8825.92</v>
      </c>
      <c r="E333" s="1">
        <v>8825.92</v>
      </c>
    </row>
    <row r="334" spans="1:5" x14ac:dyDescent="0.25">
      <c r="A334">
        <v>41237001</v>
      </c>
      <c r="B334" t="s">
        <v>277</v>
      </c>
      <c r="C334">
        <v>0</v>
      </c>
      <c r="D334" s="1">
        <v>4628.3</v>
      </c>
      <c r="E334" s="1">
        <v>4628.3</v>
      </c>
    </row>
    <row r="335" spans="1:5" x14ac:dyDescent="0.25">
      <c r="A335">
        <v>41237011</v>
      </c>
      <c r="B335" t="s">
        <v>279</v>
      </c>
      <c r="C335">
        <v>0</v>
      </c>
      <c r="D335">
        <v>691.85</v>
      </c>
      <c r="E335">
        <v>691.85</v>
      </c>
    </row>
    <row r="336" spans="1:5" x14ac:dyDescent="0.25">
      <c r="A336">
        <v>41237012</v>
      </c>
      <c r="B336" t="s">
        <v>280</v>
      </c>
      <c r="C336">
        <v>0</v>
      </c>
      <c r="D336">
        <v>185.5</v>
      </c>
      <c r="E336">
        <v>185.5</v>
      </c>
    </row>
    <row r="337" spans="1:5" x14ac:dyDescent="0.25">
      <c r="A337">
        <v>41237017</v>
      </c>
      <c r="B337" t="s">
        <v>282</v>
      </c>
      <c r="C337">
        <v>0</v>
      </c>
      <c r="D337">
        <v>760.78</v>
      </c>
      <c r="E337">
        <v>760.78</v>
      </c>
    </row>
    <row r="338" spans="1:5" x14ac:dyDescent="0.25">
      <c r="A338">
        <v>41237021</v>
      </c>
      <c r="B338" t="s">
        <v>283</v>
      </c>
      <c r="C338">
        <v>0</v>
      </c>
      <c r="D338">
        <v>796.28</v>
      </c>
      <c r="E338">
        <v>796.28</v>
      </c>
    </row>
    <row r="339" spans="1:5" x14ac:dyDescent="0.25">
      <c r="A339">
        <v>41237031</v>
      </c>
      <c r="B339" t="s">
        <v>284</v>
      </c>
      <c r="C339">
        <v>0</v>
      </c>
      <c r="D339" s="1">
        <v>3540.52</v>
      </c>
      <c r="E339" s="1">
        <v>3540.52</v>
      </c>
    </row>
    <row r="340" spans="1:5" x14ac:dyDescent="0.25">
      <c r="A340">
        <v>41237041</v>
      </c>
      <c r="B340" t="s">
        <v>285</v>
      </c>
      <c r="C340">
        <v>0</v>
      </c>
      <c r="D340">
        <v>360.79</v>
      </c>
      <c r="E340">
        <v>360.79</v>
      </c>
    </row>
    <row r="341" spans="1:5" x14ac:dyDescent="0.25">
      <c r="A341">
        <v>41237061</v>
      </c>
      <c r="B341" t="s">
        <v>286</v>
      </c>
      <c r="C341">
        <v>0</v>
      </c>
      <c r="D341">
        <v>398.9</v>
      </c>
      <c r="E341">
        <v>398.9</v>
      </c>
    </row>
    <row r="342" spans="1:5" x14ac:dyDescent="0.25">
      <c r="A342">
        <v>41237071</v>
      </c>
      <c r="B342" t="s">
        <v>288</v>
      </c>
      <c r="C342">
        <v>0</v>
      </c>
      <c r="D342">
        <v>692.1</v>
      </c>
      <c r="E342">
        <v>692.1</v>
      </c>
    </row>
    <row r="343" spans="1:5" x14ac:dyDescent="0.25">
      <c r="A343">
        <v>41237082</v>
      </c>
      <c r="B343" t="s">
        <v>289</v>
      </c>
      <c r="C343">
        <v>0</v>
      </c>
      <c r="D343">
        <v>263.35000000000002</v>
      </c>
      <c r="E343">
        <v>263.35000000000002</v>
      </c>
    </row>
    <row r="344" spans="1:5" x14ac:dyDescent="0.25">
      <c r="A344">
        <v>41237091</v>
      </c>
      <c r="B344" t="s">
        <v>290</v>
      </c>
      <c r="C344">
        <v>0</v>
      </c>
      <c r="D344" s="1">
        <v>3482</v>
      </c>
      <c r="E344" s="1">
        <v>3482</v>
      </c>
    </row>
    <row r="345" spans="1:5" x14ac:dyDescent="0.25">
      <c r="A345">
        <v>41237093</v>
      </c>
      <c r="B345" t="s">
        <v>291</v>
      </c>
      <c r="C345">
        <v>0</v>
      </c>
      <c r="D345" s="1">
        <v>1425.06</v>
      </c>
      <c r="E345" s="1">
        <v>1425.06</v>
      </c>
    </row>
    <row r="346" spans="1:5" x14ac:dyDescent="0.25">
      <c r="A346">
        <v>41237097</v>
      </c>
      <c r="B346" t="s">
        <v>292</v>
      </c>
      <c r="C346">
        <v>0</v>
      </c>
      <c r="D346">
        <v>132.55000000000001</v>
      </c>
      <c r="E346">
        <v>132.55000000000001</v>
      </c>
    </row>
    <row r="347" spans="1:5" x14ac:dyDescent="0.25">
      <c r="A347">
        <v>41237322</v>
      </c>
      <c r="B347" t="s">
        <v>293</v>
      </c>
      <c r="C347">
        <v>0</v>
      </c>
      <c r="D347" s="1">
        <v>2066.36</v>
      </c>
      <c r="E347" s="1">
        <v>2066.36</v>
      </c>
    </row>
    <row r="348" spans="1:5" x14ac:dyDescent="0.25">
      <c r="A348">
        <v>41237331</v>
      </c>
      <c r="B348" t="s">
        <v>294</v>
      </c>
      <c r="C348">
        <v>0</v>
      </c>
      <c r="D348">
        <v>254.85</v>
      </c>
      <c r="E348">
        <v>254.85</v>
      </c>
    </row>
    <row r="349" spans="1:5" x14ac:dyDescent="0.25">
      <c r="A349">
        <v>41237341</v>
      </c>
      <c r="B349" t="s">
        <v>295</v>
      </c>
      <c r="C349">
        <v>0</v>
      </c>
      <c r="D349">
        <v>339.26</v>
      </c>
      <c r="E349">
        <v>339.26</v>
      </c>
    </row>
    <row r="350" spans="1:5" x14ac:dyDescent="0.25">
      <c r="A350">
        <v>41237343</v>
      </c>
      <c r="B350" t="s">
        <v>296</v>
      </c>
      <c r="C350">
        <v>0</v>
      </c>
      <c r="D350">
        <v>448.63</v>
      </c>
      <c r="E350">
        <v>448.63</v>
      </c>
    </row>
    <row r="351" spans="1:5" x14ac:dyDescent="0.25">
      <c r="A351">
        <v>41237351</v>
      </c>
      <c r="B351" t="s">
        <v>297</v>
      </c>
      <c r="C351">
        <v>0</v>
      </c>
      <c r="D351">
        <v>23.25</v>
      </c>
      <c r="E351">
        <v>23.25</v>
      </c>
    </row>
    <row r="352" spans="1:5" x14ac:dyDescent="0.25">
      <c r="A352">
        <v>41237381</v>
      </c>
      <c r="B352" t="s">
        <v>298</v>
      </c>
      <c r="C352">
        <v>0</v>
      </c>
      <c r="D352">
        <v>442.72</v>
      </c>
      <c r="E352">
        <v>442.72</v>
      </c>
    </row>
    <row r="353" spans="1:5" x14ac:dyDescent="0.25">
      <c r="A353">
        <v>41237471</v>
      </c>
      <c r="B353" t="s">
        <v>299</v>
      </c>
      <c r="C353">
        <v>0</v>
      </c>
      <c r="D353">
        <v>403.71</v>
      </c>
      <c r="E353">
        <v>403.71</v>
      </c>
    </row>
    <row r="354" spans="1:5" x14ac:dyDescent="0.25">
      <c r="A354">
        <v>41237472</v>
      </c>
      <c r="B354" t="s">
        <v>300</v>
      </c>
      <c r="C354">
        <v>0</v>
      </c>
      <c r="D354">
        <v>399.98</v>
      </c>
      <c r="E354">
        <v>399.98</v>
      </c>
    </row>
    <row r="355" spans="1:5" x14ac:dyDescent="0.25">
      <c r="A355">
        <v>41237475</v>
      </c>
      <c r="B355" t="s">
        <v>301</v>
      </c>
      <c r="C355">
        <v>0</v>
      </c>
      <c r="D355">
        <v>140.05000000000001</v>
      </c>
      <c r="E355">
        <v>140.05000000000001</v>
      </c>
    </row>
    <row r="356" spans="1:5" x14ac:dyDescent="0.25">
      <c r="A356">
        <v>41237478</v>
      </c>
      <c r="B356" t="s">
        <v>302</v>
      </c>
      <c r="C356">
        <v>0</v>
      </c>
      <c r="D356" s="1">
        <v>2377.3000000000002</v>
      </c>
      <c r="E356" s="1">
        <v>2377.3000000000002</v>
      </c>
    </row>
    <row r="357" spans="1:5" x14ac:dyDescent="0.25">
      <c r="A357">
        <v>41265021</v>
      </c>
      <c r="B357" t="s">
        <v>309</v>
      </c>
      <c r="C357">
        <v>0</v>
      </c>
      <c r="D357" s="1">
        <v>-1293.17</v>
      </c>
      <c r="E357" s="1">
        <v>-1293.17</v>
      </c>
    </row>
    <row r="358" spans="1:5" x14ac:dyDescent="0.25">
      <c r="A358">
        <v>41300005</v>
      </c>
      <c r="B358" t="s">
        <v>312</v>
      </c>
      <c r="C358">
        <v>0</v>
      </c>
      <c r="D358" s="1">
        <v>2100</v>
      </c>
      <c r="E358" s="1">
        <v>2100</v>
      </c>
    </row>
    <row r="359" spans="1:5" x14ac:dyDescent="0.25">
      <c r="A359">
        <v>41300091</v>
      </c>
      <c r="B359" t="s">
        <v>313</v>
      </c>
      <c r="C359">
        <v>0</v>
      </c>
      <c r="D359" s="1">
        <v>31515</v>
      </c>
      <c r="E359" s="1">
        <v>31515</v>
      </c>
    </row>
    <row r="360" spans="1:5" x14ac:dyDescent="0.25">
      <c r="A360">
        <v>41301091</v>
      </c>
      <c r="B360" t="s">
        <v>314</v>
      </c>
      <c r="C360">
        <v>0</v>
      </c>
      <c r="D360">
        <v>650</v>
      </c>
      <c r="E360">
        <v>650</v>
      </c>
    </row>
    <row r="361" spans="1:5" x14ac:dyDescent="0.25">
      <c r="A361">
        <v>41301092</v>
      </c>
      <c r="B361" t="s">
        <v>315</v>
      </c>
      <c r="C361">
        <v>0</v>
      </c>
      <c r="D361" s="1">
        <v>4760</v>
      </c>
      <c r="E361" s="1">
        <v>4760</v>
      </c>
    </row>
    <row r="362" spans="1:5" x14ac:dyDescent="0.25">
      <c r="A362">
        <v>41313013</v>
      </c>
      <c r="B362" t="s">
        <v>261</v>
      </c>
      <c r="C362">
        <v>0</v>
      </c>
      <c r="D362" s="1">
        <v>15200</v>
      </c>
      <c r="E362" s="1">
        <v>15200</v>
      </c>
    </row>
    <row r="363" spans="1:5" x14ac:dyDescent="0.25">
      <c r="A363">
        <v>41313021</v>
      </c>
      <c r="B363" t="s">
        <v>262</v>
      </c>
      <c r="C363">
        <v>0</v>
      </c>
      <c r="D363">
        <v>540</v>
      </c>
      <c r="E363">
        <v>540</v>
      </c>
    </row>
    <row r="364" spans="1:5" x14ac:dyDescent="0.25">
      <c r="A364">
        <v>41313092</v>
      </c>
      <c r="B364" t="s">
        <v>263</v>
      </c>
      <c r="C364">
        <v>0</v>
      </c>
      <c r="D364" s="1">
        <v>5868.75</v>
      </c>
      <c r="E364" s="1">
        <v>5868.75</v>
      </c>
    </row>
    <row r="365" spans="1:5" x14ac:dyDescent="0.25">
      <c r="A365">
        <v>41320381</v>
      </c>
      <c r="B365" t="s">
        <v>317</v>
      </c>
      <c r="C365">
        <v>0</v>
      </c>
      <c r="D365">
        <v>450</v>
      </c>
      <c r="E365">
        <v>450</v>
      </c>
    </row>
    <row r="366" spans="1:5" x14ac:dyDescent="0.25">
      <c r="A366">
        <v>41321344</v>
      </c>
      <c r="B366" t="s">
        <v>318</v>
      </c>
      <c r="C366">
        <v>0</v>
      </c>
      <c r="D366" s="1">
        <v>3742.02</v>
      </c>
      <c r="E366" s="1">
        <v>3742.02</v>
      </c>
    </row>
    <row r="367" spans="1:5" x14ac:dyDescent="0.25">
      <c r="A367">
        <v>41322381</v>
      </c>
      <c r="B367" t="s">
        <v>319</v>
      </c>
      <c r="C367">
        <v>0</v>
      </c>
      <c r="D367" s="1">
        <v>13875</v>
      </c>
      <c r="E367" s="1">
        <v>13875</v>
      </c>
    </row>
    <row r="368" spans="1:5" x14ac:dyDescent="0.25">
      <c r="A368">
        <v>41323381</v>
      </c>
      <c r="B368" t="s">
        <v>320</v>
      </c>
      <c r="C368">
        <v>0</v>
      </c>
      <c r="D368">
        <v>314.27999999999997</v>
      </c>
      <c r="E368">
        <v>314.27999999999997</v>
      </c>
    </row>
    <row r="369" spans="1:5" x14ac:dyDescent="0.25">
      <c r="A369">
        <v>41324472</v>
      </c>
      <c r="B369" t="s">
        <v>321</v>
      </c>
      <c r="C369">
        <v>0</v>
      </c>
      <c r="D369" s="1">
        <v>13695.45</v>
      </c>
      <c r="E369" s="1">
        <v>13695.45</v>
      </c>
    </row>
    <row r="370" spans="1:5" x14ac:dyDescent="0.25">
      <c r="A370">
        <v>41327381</v>
      </c>
      <c r="B370" t="s">
        <v>322</v>
      </c>
      <c r="C370">
        <v>0</v>
      </c>
      <c r="D370">
        <v>78.89</v>
      </c>
      <c r="E370">
        <v>78.89</v>
      </c>
    </row>
    <row r="371" spans="1:5" x14ac:dyDescent="0.25">
      <c r="A371">
        <v>41328321</v>
      </c>
      <c r="B371" t="s">
        <v>323</v>
      </c>
      <c r="C371">
        <v>0</v>
      </c>
      <c r="D371" s="1">
        <v>7311.39</v>
      </c>
      <c r="E371" s="1">
        <v>7311.39</v>
      </c>
    </row>
    <row r="372" spans="1:5" x14ac:dyDescent="0.25">
      <c r="A372">
        <v>41334031</v>
      </c>
      <c r="B372" t="s">
        <v>324</v>
      </c>
      <c r="C372">
        <v>0</v>
      </c>
      <c r="D372" s="1">
        <v>7496.89</v>
      </c>
      <c r="E372" s="1">
        <v>7496.89</v>
      </c>
    </row>
    <row r="373" spans="1:5" x14ac:dyDescent="0.25">
      <c r="A373">
        <v>41334032</v>
      </c>
      <c r="B373" t="s">
        <v>325</v>
      </c>
      <c r="C373">
        <v>0</v>
      </c>
      <c r="D373">
        <v>602.5</v>
      </c>
      <c r="E373">
        <v>602.5</v>
      </c>
    </row>
    <row r="374" spans="1:5" x14ac:dyDescent="0.25">
      <c r="A374">
        <v>41342381</v>
      </c>
      <c r="B374" t="s">
        <v>331</v>
      </c>
      <c r="C374">
        <v>0</v>
      </c>
      <c r="D374" s="1">
        <v>1250</v>
      </c>
      <c r="E374" s="1">
        <v>1250</v>
      </c>
    </row>
    <row r="375" spans="1:5" x14ac:dyDescent="0.25">
      <c r="A375">
        <v>41365001</v>
      </c>
      <c r="B375" t="s">
        <v>333</v>
      </c>
      <c r="C375">
        <v>0</v>
      </c>
      <c r="D375" s="1">
        <v>14044.73</v>
      </c>
      <c r="E375" s="1">
        <v>14044.73</v>
      </c>
    </row>
    <row r="376" spans="1:5" x14ac:dyDescent="0.25">
      <c r="A376">
        <v>41365011</v>
      </c>
      <c r="B376" t="s">
        <v>334</v>
      </c>
      <c r="C376">
        <v>0</v>
      </c>
      <c r="D376">
        <v>75.959999999999994</v>
      </c>
      <c r="E376">
        <v>75.959999999999994</v>
      </c>
    </row>
    <row r="377" spans="1:5" x14ac:dyDescent="0.25">
      <c r="A377">
        <v>41365019</v>
      </c>
      <c r="B377" t="s">
        <v>335</v>
      </c>
      <c r="C377">
        <v>0</v>
      </c>
      <c r="D377" s="1">
        <v>1614.81</v>
      </c>
      <c r="E377" s="1">
        <v>1614.81</v>
      </c>
    </row>
    <row r="378" spans="1:5" x14ac:dyDescent="0.25">
      <c r="A378">
        <v>41365021</v>
      </c>
      <c r="B378" t="s">
        <v>336</v>
      </c>
      <c r="C378">
        <v>0</v>
      </c>
      <c r="D378" s="1">
        <v>4853.83</v>
      </c>
      <c r="E378" s="1">
        <v>4853.83</v>
      </c>
    </row>
    <row r="379" spans="1:5" x14ac:dyDescent="0.25">
      <c r="A379">
        <v>41365031</v>
      </c>
      <c r="B379" t="s">
        <v>337</v>
      </c>
      <c r="C379">
        <v>0</v>
      </c>
      <c r="D379">
        <v>136.21</v>
      </c>
      <c r="E379">
        <v>136.21</v>
      </c>
    </row>
    <row r="380" spans="1:5" x14ac:dyDescent="0.25">
      <c r="A380">
        <v>41365032</v>
      </c>
      <c r="B380" t="s">
        <v>338</v>
      </c>
      <c r="C380">
        <v>0</v>
      </c>
      <c r="D380">
        <v>400</v>
      </c>
      <c r="E380">
        <v>400</v>
      </c>
    </row>
    <row r="381" spans="1:5" x14ac:dyDescent="0.25">
      <c r="A381">
        <v>41365041</v>
      </c>
      <c r="B381" t="s">
        <v>339</v>
      </c>
      <c r="C381">
        <v>0</v>
      </c>
      <c r="D381">
        <v>33.33</v>
      </c>
      <c r="E381">
        <v>33.33</v>
      </c>
    </row>
    <row r="382" spans="1:5" x14ac:dyDescent="0.25">
      <c r="A382">
        <v>41365061</v>
      </c>
      <c r="B382" t="s">
        <v>341</v>
      </c>
      <c r="C382">
        <v>0</v>
      </c>
      <c r="D382">
        <v>51.64</v>
      </c>
      <c r="E382">
        <v>51.64</v>
      </c>
    </row>
    <row r="383" spans="1:5" x14ac:dyDescent="0.25">
      <c r="A383">
        <v>41365063</v>
      </c>
      <c r="B383" t="s">
        <v>342</v>
      </c>
      <c r="C383">
        <v>0</v>
      </c>
      <c r="D383">
        <v>146.63</v>
      </c>
      <c r="E383">
        <v>146.63</v>
      </c>
    </row>
    <row r="384" spans="1:5" x14ac:dyDescent="0.25">
      <c r="A384">
        <v>41365064</v>
      </c>
      <c r="B384" t="s">
        <v>343</v>
      </c>
      <c r="C384">
        <v>0</v>
      </c>
      <c r="D384">
        <v>168.75</v>
      </c>
      <c r="E384">
        <v>168.75</v>
      </c>
    </row>
    <row r="385" spans="1:5" x14ac:dyDescent="0.25">
      <c r="A385">
        <v>41365066</v>
      </c>
      <c r="B385" t="s">
        <v>344</v>
      </c>
      <c r="C385">
        <v>0</v>
      </c>
      <c r="D385">
        <v>347.9</v>
      </c>
      <c r="E385">
        <v>347.9</v>
      </c>
    </row>
    <row r="386" spans="1:5" x14ac:dyDescent="0.25">
      <c r="A386">
        <v>41365071</v>
      </c>
      <c r="B386" t="s">
        <v>345</v>
      </c>
      <c r="C386">
        <v>0</v>
      </c>
      <c r="D386">
        <v>44.64</v>
      </c>
      <c r="E386">
        <v>44.64</v>
      </c>
    </row>
    <row r="387" spans="1:5" x14ac:dyDescent="0.25">
      <c r="A387">
        <v>41365072</v>
      </c>
      <c r="B387" t="s">
        <v>346</v>
      </c>
      <c r="C387">
        <v>0</v>
      </c>
      <c r="D387" s="1">
        <v>39252.06</v>
      </c>
      <c r="E387" s="1">
        <v>39252.06</v>
      </c>
    </row>
    <row r="388" spans="1:5" x14ac:dyDescent="0.25">
      <c r="A388">
        <v>41365082</v>
      </c>
      <c r="B388" t="s">
        <v>348</v>
      </c>
      <c r="C388">
        <v>0</v>
      </c>
      <c r="D388" s="1">
        <v>16160.96</v>
      </c>
      <c r="E388" s="1">
        <v>16160.96</v>
      </c>
    </row>
    <row r="389" spans="1:5" x14ac:dyDescent="0.25">
      <c r="A389">
        <v>41365086</v>
      </c>
      <c r="B389" t="s">
        <v>349</v>
      </c>
      <c r="C389">
        <v>0</v>
      </c>
      <c r="D389" s="1">
        <v>2000</v>
      </c>
      <c r="E389" s="1">
        <v>2000</v>
      </c>
    </row>
    <row r="390" spans="1:5" x14ac:dyDescent="0.25">
      <c r="A390">
        <v>41365087</v>
      </c>
      <c r="B390" t="s">
        <v>350</v>
      </c>
      <c r="C390">
        <v>0</v>
      </c>
      <c r="D390">
        <v>125</v>
      </c>
      <c r="E390">
        <v>125</v>
      </c>
    </row>
    <row r="391" spans="1:5" x14ac:dyDescent="0.25">
      <c r="A391">
        <v>41365091</v>
      </c>
      <c r="B391" t="s">
        <v>351</v>
      </c>
      <c r="C391">
        <v>0</v>
      </c>
      <c r="D391">
        <v>51.64</v>
      </c>
      <c r="E391">
        <v>51.64</v>
      </c>
    </row>
    <row r="392" spans="1:5" x14ac:dyDescent="0.25">
      <c r="A392">
        <v>41365097</v>
      </c>
      <c r="B392" t="s">
        <v>352</v>
      </c>
      <c r="C392">
        <v>0</v>
      </c>
      <c r="D392">
        <v>182.96</v>
      </c>
      <c r="E392">
        <v>182.96</v>
      </c>
    </row>
    <row r="393" spans="1:5" x14ac:dyDescent="0.25">
      <c r="A393">
        <v>41365331</v>
      </c>
      <c r="B393" t="s">
        <v>353</v>
      </c>
      <c r="C393">
        <v>0</v>
      </c>
      <c r="D393" s="1">
        <v>1694</v>
      </c>
      <c r="E393" s="1">
        <v>1694</v>
      </c>
    </row>
    <row r="394" spans="1:5" x14ac:dyDescent="0.25">
      <c r="A394">
        <v>41365341</v>
      </c>
      <c r="B394" t="s">
        <v>354</v>
      </c>
      <c r="C394">
        <v>0</v>
      </c>
      <c r="D394">
        <v>44.64</v>
      </c>
      <c r="E394">
        <v>44.64</v>
      </c>
    </row>
    <row r="395" spans="1:5" x14ac:dyDescent="0.25">
      <c r="A395">
        <v>41365343</v>
      </c>
      <c r="B395" t="s">
        <v>355</v>
      </c>
      <c r="C395">
        <v>0</v>
      </c>
      <c r="D395" s="1">
        <v>1689.34</v>
      </c>
      <c r="E395" s="1">
        <v>1689.34</v>
      </c>
    </row>
    <row r="396" spans="1:5" x14ac:dyDescent="0.25">
      <c r="A396">
        <v>41365345</v>
      </c>
      <c r="B396" t="s">
        <v>356</v>
      </c>
      <c r="C396">
        <v>0</v>
      </c>
      <c r="D396">
        <v>416.98</v>
      </c>
      <c r="E396">
        <v>416.98</v>
      </c>
    </row>
    <row r="397" spans="1:5" x14ac:dyDescent="0.25">
      <c r="A397">
        <v>41365351</v>
      </c>
      <c r="B397" t="s">
        <v>357</v>
      </c>
      <c r="C397">
        <v>0</v>
      </c>
      <c r="D397">
        <v>36.630000000000003</v>
      </c>
      <c r="E397">
        <v>36.630000000000003</v>
      </c>
    </row>
    <row r="398" spans="1:5" x14ac:dyDescent="0.25">
      <c r="A398">
        <v>41365381</v>
      </c>
      <c r="B398" t="s">
        <v>358</v>
      </c>
      <c r="C398">
        <v>0</v>
      </c>
      <c r="D398">
        <v>90.33</v>
      </c>
      <c r="E398">
        <v>90.33</v>
      </c>
    </row>
    <row r="399" spans="1:5" x14ac:dyDescent="0.25">
      <c r="A399">
        <v>41365471</v>
      </c>
      <c r="B399" t="s">
        <v>359</v>
      </c>
      <c r="C399">
        <v>0</v>
      </c>
      <c r="D399">
        <v>44.64</v>
      </c>
      <c r="E399">
        <v>44.64</v>
      </c>
    </row>
    <row r="400" spans="1:5" x14ac:dyDescent="0.25">
      <c r="A400">
        <v>41365472</v>
      </c>
      <c r="B400" t="s">
        <v>360</v>
      </c>
      <c r="C400">
        <v>0</v>
      </c>
      <c r="D400">
        <v>36.630000000000003</v>
      </c>
      <c r="E400">
        <v>36.630000000000003</v>
      </c>
    </row>
    <row r="401" spans="1:5" x14ac:dyDescent="0.25">
      <c r="A401">
        <v>41365475</v>
      </c>
      <c r="B401" t="s">
        <v>361</v>
      </c>
      <c r="C401">
        <v>0</v>
      </c>
      <c r="D401">
        <v>99.59</v>
      </c>
      <c r="E401">
        <v>99.59</v>
      </c>
    </row>
    <row r="402" spans="1:5" x14ac:dyDescent="0.25">
      <c r="A402">
        <v>41365478</v>
      </c>
      <c r="B402" t="s">
        <v>362</v>
      </c>
      <c r="C402">
        <v>0</v>
      </c>
      <c r="D402">
        <v>343.63</v>
      </c>
      <c r="E402">
        <v>343.63</v>
      </c>
    </row>
    <row r="403" spans="1:5" x14ac:dyDescent="0.25">
      <c r="A403">
        <v>41371381</v>
      </c>
      <c r="B403" t="s">
        <v>396</v>
      </c>
      <c r="C403">
        <v>0</v>
      </c>
      <c r="D403">
        <v>0</v>
      </c>
      <c r="E403">
        <v>0</v>
      </c>
    </row>
    <row r="404" spans="1:5" x14ac:dyDescent="0.25">
      <c r="A404">
        <v>41372381</v>
      </c>
      <c r="B404" t="s">
        <v>397</v>
      </c>
      <c r="C404">
        <v>0</v>
      </c>
      <c r="D404">
        <v>625</v>
      </c>
      <c r="E404">
        <v>625</v>
      </c>
    </row>
    <row r="405" spans="1:5" x14ac:dyDescent="0.25">
      <c r="A405">
        <v>41374381</v>
      </c>
      <c r="B405" t="s">
        <v>398</v>
      </c>
      <c r="C405">
        <v>0</v>
      </c>
      <c r="D405">
        <v>155.5</v>
      </c>
      <c r="E405">
        <v>155.5</v>
      </c>
    </row>
    <row r="406" spans="1:5" x14ac:dyDescent="0.25">
      <c r="A406">
        <v>41379381</v>
      </c>
      <c r="B406" t="s">
        <v>400</v>
      </c>
      <c r="C406">
        <v>0</v>
      </c>
      <c r="D406">
        <v>300</v>
      </c>
      <c r="E406">
        <v>300</v>
      </c>
    </row>
    <row r="407" spans="1:5" x14ac:dyDescent="0.25">
      <c r="A407">
        <v>41380381</v>
      </c>
      <c r="B407" t="s">
        <v>401</v>
      </c>
      <c r="C407">
        <v>0</v>
      </c>
      <c r="D407">
        <v>41.86</v>
      </c>
      <c r="E407">
        <v>41.86</v>
      </c>
    </row>
    <row r="408" spans="1:5" x14ac:dyDescent="0.25">
      <c r="A408">
        <v>41400097</v>
      </c>
      <c r="B408" t="s">
        <v>403</v>
      </c>
      <c r="C408">
        <v>0</v>
      </c>
      <c r="D408">
        <v>527.24</v>
      </c>
      <c r="E408">
        <v>527.24</v>
      </c>
    </row>
    <row r="409" spans="1:5" x14ac:dyDescent="0.25">
      <c r="A409">
        <v>41400331</v>
      </c>
      <c r="B409" t="s">
        <v>404</v>
      </c>
      <c r="C409">
        <v>0</v>
      </c>
      <c r="D409" s="1">
        <v>24161.48</v>
      </c>
      <c r="E409" s="1">
        <v>24161.48</v>
      </c>
    </row>
    <row r="410" spans="1:5" x14ac:dyDescent="0.25">
      <c r="A410">
        <v>41402097</v>
      </c>
      <c r="B410" t="s">
        <v>406</v>
      </c>
      <c r="C410">
        <v>0</v>
      </c>
      <c r="D410">
        <v>121.4</v>
      </c>
      <c r="E410">
        <v>121.4</v>
      </c>
    </row>
    <row r="411" spans="1:5" x14ac:dyDescent="0.25">
      <c r="A411">
        <v>41402331</v>
      </c>
      <c r="B411" t="s">
        <v>407</v>
      </c>
      <c r="C411">
        <v>0</v>
      </c>
      <c r="D411" s="1">
        <v>1125.3399999999999</v>
      </c>
      <c r="E411" s="1">
        <v>1125.3399999999999</v>
      </c>
    </row>
    <row r="412" spans="1:5" x14ac:dyDescent="0.25">
      <c r="A412">
        <v>41403331</v>
      </c>
      <c r="B412" t="s">
        <v>408</v>
      </c>
      <c r="C412">
        <v>0</v>
      </c>
      <c r="D412" s="1">
        <v>1096.49</v>
      </c>
      <c r="E412" s="1">
        <v>1096.49</v>
      </c>
    </row>
    <row r="413" spans="1:5" x14ac:dyDescent="0.25">
      <c r="A413">
        <v>41423031</v>
      </c>
      <c r="B413" t="s">
        <v>411</v>
      </c>
      <c r="C413">
        <v>0</v>
      </c>
      <c r="D413">
        <v>90.83</v>
      </c>
      <c r="E413">
        <v>90.83</v>
      </c>
    </row>
    <row r="414" spans="1:5" x14ac:dyDescent="0.25">
      <c r="A414">
        <v>41423351</v>
      </c>
      <c r="B414" t="s">
        <v>412</v>
      </c>
      <c r="C414">
        <v>0</v>
      </c>
      <c r="D414">
        <v>373.32</v>
      </c>
      <c r="E414">
        <v>373.32</v>
      </c>
    </row>
    <row r="415" spans="1:5" x14ac:dyDescent="0.25">
      <c r="A415">
        <v>41423381</v>
      </c>
      <c r="B415" t="s">
        <v>413</v>
      </c>
      <c r="C415">
        <v>0</v>
      </c>
      <c r="D415" s="1">
        <v>1345.21</v>
      </c>
      <c r="E415" s="1">
        <v>1345.21</v>
      </c>
    </row>
    <row r="416" spans="1:5" x14ac:dyDescent="0.25">
      <c r="A416">
        <v>41423472</v>
      </c>
      <c r="B416" t="s">
        <v>414</v>
      </c>
      <c r="C416">
        <v>0</v>
      </c>
      <c r="D416" s="1">
        <v>1130.81</v>
      </c>
      <c r="E416" s="1">
        <v>1130.81</v>
      </c>
    </row>
    <row r="417" spans="1:5" x14ac:dyDescent="0.25">
      <c r="A417">
        <v>41423475</v>
      </c>
      <c r="B417" t="s">
        <v>415</v>
      </c>
      <c r="C417">
        <v>0</v>
      </c>
      <c r="D417">
        <v>120</v>
      </c>
      <c r="E417">
        <v>120</v>
      </c>
    </row>
    <row r="418" spans="1:5" x14ac:dyDescent="0.25">
      <c r="A418">
        <v>41424381</v>
      </c>
      <c r="B418" t="s">
        <v>416</v>
      </c>
      <c r="C418">
        <v>0</v>
      </c>
      <c r="D418">
        <v>758.64</v>
      </c>
      <c r="E418">
        <v>758.64</v>
      </c>
    </row>
    <row r="419" spans="1:5" x14ac:dyDescent="0.25">
      <c r="A419">
        <v>41425381</v>
      </c>
      <c r="B419" t="s">
        <v>417</v>
      </c>
      <c r="C419">
        <v>0</v>
      </c>
      <c r="D419">
        <v>437.94</v>
      </c>
      <c r="E419">
        <v>437.94</v>
      </c>
    </row>
    <row r="420" spans="1:5" x14ac:dyDescent="0.25">
      <c r="A420">
        <v>41425471</v>
      </c>
      <c r="B420" t="s">
        <v>418</v>
      </c>
      <c r="C420">
        <v>0</v>
      </c>
      <c r="D420">
        <v>787.64</v>
      </c>
      <c r="E420">
        <v>787.64</v>
      </c>
    </row>
    <row r="421" spans="1:5" x14ac:dyDescent="0.25">
      <c r="A421">
        <v>41426091</v>
      </c>
      <c r="B421" t="s">
        <v>425</v>
      </c>
      <c r="C421">
        <v>0</v>
      </c>
      <c r="D421">
        <v>0</v>
      </c>
      <c r="E421">
        <v>0</v>
      </c>
    </row>
    <row r="422" spans="1:5" x14ac:dyDescent="0.25">
      <c r="A422">
        <v>41426343</v>
      </c>
      <c r="B422" t="s">
        <v>426</v>
      </c>
      <c r="C422">
        <v>0</v>
      </c>
      <c r="D422">
        <v>0</v>
      </c>
      <c r="E422">
        <v>0</v>
      </c>
    </row>
    <row r="423" spans="1:5" x14ac:dyDescent="0.25">
      <c r="A423">
        <v>41426381</v>
      </c>
      <c r="B423" t="s">
        <v>428</v>
      </c>
      <c r="C423">
        <v>0</v>
      </c>
      <c r="D423">
        <v>0</v>
      </c>
      <c r="E423">
        <v>0</v>
      </c>
    </row>
    <row r="424" spans="1:5" x14ac:dyDescent="0.25">
      <c r="A424">
        <v>41427381</v>
      </c>
      <c r="B424" t="s">
        <v>431</v>
      </c>
      <c r="C424">
        <v>0</v>
      </c>
      <c r="D424" s="1">
        <v>70316.67</v>
      </c>
      <c r="E424" s="1">
        <v>70316.67</v>
      </c>
    </row>
    <row r="425" spans="1:5" x14ac:dyDescent="0.25">
      <c r="A425">
        <v>41429381</v>
      </c>
      <c r="B425" t="s">
        <v>433</v>
      </c>
      <c r="C425">
        <v>0</v>
      </c>
      <c r="D425" s="1">
        <v>1305.6300000000001</v>
      </c>
      <c r="E425" s="1">
        <v>1305.6300000000001</v>
      </c>
    </row>
    <row r="426" spans="1:5" x14ac:dyDescent="0.25">
      <c r="A426">
        <v>41431381</v>
      </c>
      <c r="B426" t="s">
        <v>434</v>
      </c>
      <c r="C426">
        <v>0</v>
      </c>
      <c r="D426">
        <v>291.62</v>
      </c>
      <c r="E426">
        <v>291.62</v>
      </c>
    </row>
    <row r="427" spans="1:5" x14ac:dyDescent="0.25">
      <c r="A427">
        <v>41432041</v>
      </c>
      <c r="B427" t="s">
        <v>435</v>
      </c>
      <c r="C427">
        <v>0</v>
      </c>
      <c r="D427" s="1">
        <v>1390</v>
      </c>
      <c r="E427" s="1">
        <v>1390</v>
      </c>
    </row>
    <row r="428" spans="1:5" x14ac:dyDescent="0.25">
      <c r="A428">
        <v>41437345</v>
      </c>
      <c r="B428" t="s">
        <v>436</v>
      </c>
      <c r="C428">
        <v>0</v>
      </c>
      <c r="D428" s="1">
        <v>2720.1</v>
      </c>
      <c r="E428" s="1">
        <v>2720.1</v>
      </c>
    </row>
    <row r="429" spans="1:5" x14ac:dyDescent="0.25">
      <c r="A429">
        <v>41438345</v>
      </c>
      <c r="B429" t="s">
        <v>437</v>
      </c>
      <c r="C429">
        <v>0</v>
      </c>
      <c r="D429">
        <v>187.52</v>
      </c>
      <c r="E429">
        <v>187.52</v>
      </c>
    </row>
    <row r="430" spans="1:5" x14ac:dyDescent="0.25">
      <c r="A430">
        <v>41439031</v>
      </c>
      <c r="B430" t="s">
        <v>438</v>
      </c>
      <c r="C430">
        <v>0</v>
      </c>
      <c r="D430">
        <v>0.6</v>
      </c>
      <c r="E430">
        <v>0.6</v>
      </c>
    </row>
    <row r="431" spans="1:5" x14ac:dyDescent="0.25">
      <c r="A431">
        <v>41439041</v>
      </c>
      <c r="B431" t="s">
        <v>439</v>
      </c>
      <c r="C431">
        <v>0</v>
      </c>
      <c r="D431">
        <v>26.98</v>
      </c>
      <c r="E431">
        <v>26.98</v>
      </c>
    </row>
    <row r="432" spans="1:5" x14ac:dyDescent="0.25">
      <c r="A432">
        <v>41439091</v>
      </c>
      <c r="B432" t="s">
        <v>440</v>
      </c>
      <c r="C432">
        <v>0</v>
      </c>
      <c r="D432">
        <v>0.6</v>
      </c>
      <c r="E432">
        <v>0.6</v>
      </c>
    </row>
    <row r="433" spans="1:5" x14ac:dyDescent="0.25">
      <c r="A433">
        <v>41439331</v>
      </c>
      <c r="B433" t="s">
        <v>441</v>
      </c>
      <c r="C433">
        <v>0</v>
      </c>
      <c r="D433">
        <v>18.059999999999999</v>
      </c>
      <c r="E433">
        <v>18.059999999999999</v>
      </c>
    </row>
    <row r="434" spans="1:5" x14ac:dyDescent="0.25">
      <c r="A434">
        <v>41439343</v>
      </c>
      <c r="B434" t="s">
        <v>442</v>
      </c>
      <c r="C434">
        <v>0</v>
      </c>
      <c r="D434">
        <v>29.65</v>
      </c>
      <c r="E434">
        <v>29.65</v>
      </c>
    </row>
    <row r="435" spans="1:5" x14ac:dyDescent="0.25">
      <c r="A435">
        <v>41439381</v>
      </c>
      <c r="B435" t="s">
        <v>443</v>
      </c>
      <c r="C435">
        <v>0</v>
      </c>
      <c r="D435">
        <v>52.42</v>
      </c>
      <c r="E435">
        <v>52.42</v>
      </c>
    </row>
    <row r="436" spans="1:5" x14ac:dyDescent="0.25">
      <c r="A436">
        <v>41439472</v>
      </c>
      <c r="B436" t="s">
        <v>444</v>
      </c>
      <c r="C436">
        <v>0</v>
      </c>
      <c r="D436">
        <v>94.5</v>
      </c>
      <c r="E436">
        <v>94.5</v>
      </c>
    </row>
    <row r="437" spans="1:5" x14ac:dyDescent="0.25">
      <c r="A437">
        <v>41439475</v>
      </c>
      <c r="B437" t="s">
        <v>445</v>
      </c>
      <c r="C437">
        <v>0</v>
      </c>
      <c r="D437">
        <v>41.95</v>
      </c>
      <c r="E437">
        <v>41.95</v>
      </c>
    </row>
    <row r="438" spans="1:5" x14ac:dyDescent="0.25">
      <c r="A438">
        <v>41439478</v>
      </c>
      <c r="B438" t="s">
        <v>446</v>
      </c>
      <c r="C438">
        <v>0</v>
      </c>
      <c r="D438">
        <v>26.98</v>
      </c>
      <c r="E438">
        <v>26.98</v>
      </c>
    </row>
    <row r="439" spans="1:5" x14ac:dyDescent="0.25">
      <c r="A439">
        <v>41460031</v>
      </c>
      <c r="B439" t="s">
        <v>450</v>
      </c>
      <c r="C439">
        <v>0</v>
      </c>
      <c r="D439">
        <v>259.89</v>
      </c>
      <c r="E439">
        <v>259.89</v>
      </c>
    </row>
    <row r="440" spans="1:5" x14ac:dyDescent="0.25">
      <c r="A440">
        <v>41460381</v>
      </c>
      <c r="B440" t="s">
        <v>452</v>
      </c>
      <c r="C440">
        <v>0</v>
      </c>
      <c r="D440">
        <v>80.55</v>
      </c>
      <c r="E440">
        <v>80.55</v>
      </c>
    </row>
    <row r="441" spans="1:5" x14ac:dyDescent="0.25">
      <c r="A441">
        <v>41490381</v>
      </c>
      <c r="B441" t="s">
        <v>455</v>
      </c>
      <c r="C441">
        <v>0</v>
      </c>
      <c r="D441">
        <v>0</v>
      </c>
      <c r="E441">
        <v>0</v>
      </c>
    </row>
    <row r="442" spans="1:5" x14ac:dyDescent="0.25">
      <c r="A442">
        <v>41490471</v>
      </c>
      <c r="B442" t="s">
        <v>456</v>
      </c>
      <c r="C442">
        <v>0</v>
      </c>
      <c r="D442">
        <v>158.4</v>
      </c>
      <c r="E442">
        <v>158.4</v>
      </c>
    </row>
    <row r="443" spans="1:5" x14ac:dyDescent="0.25">
      <c r="A443">
        <v>41509001</v>
      </c>
      <c r="B443" t="s">
        <v>474</v>
      </c>
      <c r="C443">
        <v>0</v>
      </c>
      <c r="D443">
        <v>78.53</v>
      </c>
      <c r="E443">
        <v>78.53</v>
      </c>
    </row>
    <row r="444" spans="1:5" x14ac:dyDescent="0.25">
      <c r="A444">
        <v>41509011</v>
      </c>
      <c r="B444" t="s">
        <v>475</v>
      </c>
      <c r="C444">
        <v>0</v>
      </c>
      <c r="D444">
        <v>173.6</v>
      </c>
      <c r="E444">
        <v>173.6</v>
      </c>
    </row>
    <row r="445" spans="1:5" x14ac:dyDescent="0.25">
      <c r="A445">
        <v>41509013</v>
      </c>
      <c r="B445" t="s">
        <v>476</v>
      </c>
      <c r="C445">
        <v>0</v>
      </c>
      <c r="D445">
        <v>86.8</v>
      </c>
      <c r="E445">
        <v>86.8</v>
      </c>
    </row>
    <row r="446" spans="1:5" x14ac:dyDescent="0.25">
      <c r="A446">
        <v>41509021</v>
      </c>
      <c r="B446" t="s">
        <v>477</v>
      </c>
      <c r="C446">
        <v>0</v>
      </c>
      <c r="D446" s="1">
        <v>1657.62</v>
      </c>
      <c r="E446" s="1">
        <v>1657.62</v>
      </c>
    </row>
    <row r="447" spans="1:5" x14ac:dyDescent="0.25">
      <c r="A447">
        <v>41509031</v>
      </c>
      <c r="B447" t="s">
        <v>478</v>
      </c>
      <c r="C447">
        <v>0</v>
      </c>
      <c r="D447" s="1">
        <v>5132.4399999999996</v>
      </c>
      <c r="E447" s="1">
        <v>5132.4399999999996</v>
      </c>
    </row>
    <row r="448" spans="1:5" x14ac:dyDescent="0.25">
      <c r="A448">
        <v>41509041</v>
      </c>
      <c r="B448" t="s">
        <v>479</v>
      </c>
      <c r="C448">
        <v>0</v>
      </c>
      <c r="D448">
        <v>435.45</v>
      </c>
      <c r="E448">
        <v>435.45</v>
      </c>
    </row>
    <row r="449" spans="1:5" x14ac:dyDescent="0.25">
      <c r="A449">
        <v>41509061</v>
      </c>
      <c r="B449" t="s">
        <v>480</v>
      </c>
      <c r="C449">
        <v>0</v>
      </c>
      <c r="D449">
        <v>30.45</v>
      </c>
      <c r="E449">
        <v>30.45</v>
      </c>
    </row>
    <row r="450" spans="1:5" x14ac:dyDescent="0.25">
      <c r="A450">
        <v>41509071</v>
      </c>
      <c r="B450" t="s">
        <v>481</v>
      </c>
      <c r="C450">
        <v>0</v>
      </c>
      <c r="D450" s="1">
        <v>4653.32</v>
      </c>
      <c r="E450" s="1">
        <v>4653.32</v>
      </c>
    </row>
    <row r="451" spans="1:5" x14ac:dyDescent="0.25">
      <c r="A451">
        <v>41509082</v>
      </c>
      <c r="B451" t="s">
        <v>482</v>
      </c>
      <c r="C451">
        <v>0</v>
      </c>
      <c r="D451">
        <v>76.89</v>
      </c>
      <c r="E451">
        <v>76.89</v>
      </c>
    </row>
    <row r="452" spans="1:5" x14ac:dyDescent="0.25">
      <c r="A452">
        <v>41509091</v>
      </c>
      <c r="B452" t="s">
        <v>483</v>
      </c>
      <c r="C452">
        <v>0</v>
      </c>
      <c r="D452">
        <v>30.45</v>
      </c>
      <c r="E452">
        <v>30.45</v>
      </c>
    </row>
    <row r="453" spans="1:5" x14ac:dyDescent="0.25">
      <c r="A453">
        <v>41509097</v>
      </c>
      <c r="B453" t="s">
        <v>484</v>
      </c>
      <c r="C453">
        <v>0</v>
      </c>
      <c r="D453">
        <v>76.89</v>
      </c>
      <c r="E453">
        <v>76.89</v>
      </c>
    </row>
    <row r="454" spans="1:5" x14ac:dyDescent="0.25">
      <c r="A454">
        <v>41509331</v>
      </c>
      <c r="B454" t="s">
        <v>485</v>
      </c>
      <c r="C454">
        <v>0</v>
      </c>
      <c r="D454">
        <v>169.33</v>
      </c>
      <c r="E454">
        <v>169.33</v>
      </c>
    </row>
    <row r="455" spans="1:5" x14ac:dyDescent="0.25">
      <c r="A455">
        <v>41509341</v>
      </c>
      <c r="B455" t="s">
        <v>486</v>
      </c>
      <c r="C455">
        <v>0</v>
      </c>
      <c r="D455">
        <v>78.53</v>
      </c>
      <c r="E455">
        <v>78.53</v>
      </c>
    </row>
    <row r="456" spans="1:5" x14ac:dyDescent="0.25">
      <c r="A456">
        <v>41509343</v>
      </c>
      <c r="B456" t="s">
        <v>487</v>
      </c>
      <c r="C456">
        <v>0</v>
      </c>
      <c r="D456">
        <v>627.97</v>
      </c>
      <c r="E456">
        <v>627.97</v>
      </c>
    </row>
    <row r="457" spans="1:5" x14ac:dyDescent="0.25">
      <c r="A457">
        <v>41509381</v>
      </c>
      <c r="B457" t="s">
        <v>488</v>
      </c>
      <c r="C457">
        <v>0</v>
      </c>
      <c r="D457">
        <v>197.57</v>
      </c>
      <c r="E457">
        <v>197.57</v>
      </c>
    </row>
    <row r="458" spans="1:5" x14ac:dyDescent="0.25">
      <c r="A458">
        <v>41509471</v>
      </c>
      <c r="B458" t="s">
        <v>489</v>
      </c>
      <c r="C458">
        <v>0</v>
      </c>
      <c r="D458">
        <v>30.45</v>
      </c>
      <c r="E458">
        <v>30.45</v>
      </c>
    </row>
    <row r="459" spans="1:5" x14ac:dyDescent="0.25">
      <c r="A459">
        <v>41509472</v>
      </c>
      <c r="B459" t="s">
        <v>490</v>
      </c>
      <c r="C459">
        <v>0</v>
      </c>
      <c r="D459">
        <v>66.17</v>
      </c>
      <c r="E459">
        <v>66.17</v>
      </c>
    </row>
    <row r="460" spans="1:5" x14ac:dyDescent="0.25">
      <c r="A460">
        <v>41509475</v>
      </c>
      <c r="B460" t="s">
        <v>491</v>
      </c>
      <c r="C460">
        <v>0</v>
      </c>
      <c r="D460" s="1">
        <v>2513.36</v>
      </c>
      <c r="E460" s="1">
        <v>2513.36</v>
      </c>
    </row>
    <row r="461" spans="1:5" x14ac:dyDescent="0.25">
      <c r="A461">
        <v>41509478</v>
      </c>
      <c r="B461" t="s">
        <v>492</v>
      </c>
      <c r="C461">
        <v>0</v>
      </c>
      <c r="D461">
        <v>184.67</v>
      </c>
      <c r="E461">
        <v>184.67</v>
      </c>
    </row>
    <row r="462" spans="1:5" x14ac:dyDescent="0.25">
      <c r="A462">
        <v>41521381</v>
      </c>
      <c r="B462" t="s">
        <v>458</v>
      </c>
      <c r="C462">
        <v>0</v>
      </c>
      <c r="D462" s="1">
        <v>7290.38</v>
      </c>
      <c r="E462" s="1">
        <v>7290.38</v>
      </c>
    </row>
    <row r="463" spans="1:5" x14ac:dyDescent="0.25">
      <c r="A463">
        <v>41522381</v>
      </c>
      <c r="B463" t="s">
        <v>459</v>
      </c>
      <c r="C463">
        <v>0</v>
      </c>
      <c r="D463" s="1">
        <v>4279.25</v>
      </c>
      <c r="E463" s="1">
        <v>4279.25</v>
      </c>
    </row>
    <row r="464" spans="1:5" x14ac:dyDescent="0.25">
      <c r="A464">
        <v>41523381</v>
      </c>
      <c r="B464" t="s">
        <v>460</v>
      </c>
      <c r="C464">
        <v>0</v>
      </c>
      <c r="D464">
        <v>722.7</v>
      </c>
      <c r="E464">
        <v>722.7</v>
      </c>
    </row>
    <row r="465" spans="1:5" x14ac:dyDescent="0.25">
      <c r="A465">
        <v>41541381</v>
      </c>
      <c r="B465" t="s">
        <v>461</v>
      </c>
      <c r="C465">
        <v>0</v>
      </c>
      <c r="D465" s="1">
        <v>9831</v>
      </c>
      <c r="E465" s="1">
        <v>9831</v>
      </c>
    </row>
    <row r="466" spans="1:5" x14ac:dyDescent="0.25">
      <c r="A466">
        <v>41560021</v>
      </c>
      <c r="B466" t="s">
        <v>462</v>
      </c>
      <c r="C466">
        <v>0</v>
      </c>
      <c r="D466">
        <v>0</v>
      </c>
      <c r="E466">
        <v>0</v>
      </c>
    </row>
    <row r="467" spans="1:5" x14ac:dyDescent="0.25">
      <c r="A467">
        <v>41560031</v>
      </c>
      <c r="B467" t="s">
        <v>463</v>
      </c>
      <c r="C467">
        <v>0</v>
      </c>
      <c r="D467">
        <v>169.79</v>
      </c>
      <c r="E467">
        <v>169.79</v>
      </c>
    </row>
    <row r="468" spans="1:5" x14ac:dyDescent="0.25">
      <c r="A468">
        <v>41560063</v>
      </c>
      <c r="B468" t="s">
        <v>465</v>
      </c>
      <c r="C468">
        <v>0</v>
      </c>
      <c r="D468">
        <v>47.5</v>
      </c>
      <c r="E468">
        <v>47.5</v>
      </c>
    </row>
    <row r="469" spans="1:5" x14ac:dyDescent="0.25">
      <c r="A469">
        <v>41560066</v>
      </c>
      <c r="B469" t="s">
        <v>466</v>
      </c>
      <c r="C469">
        <v>0</v>
      </c>
      <c r="D469">
        <v>59.31</v>
      </c>
      <c r="E469">
        <v>59.31</v>
      </c>
    </row>
    <row r="470" spans="1:5" x14ac:dyDescent="0.25">
      <c r="A470">
        <v>41560381</v>
      </c>
      <c r="B470" t="s">
        <v>468</v>
      </c>
      <c r="C470">
        <v>0</v>
      </c>
      <c r="D470" s="1">
        <v>1056.97</v>
      </c>
      <c r="E470" s="1">
        <v>1056.97</v>
      </c>
    </row>
    <row r="471" spans="1:5" x14ac:dyDescent="0.25">
      <c r="A471">
        <v>41570016</v>
      </c>
      <c r="B471" t="s">
        <v>368</v>
      </c>
      <c r="C471">
        <v>0</v>
      </c>
      <c r="D471">
        <v>245</v>
      </c>
      <c r="E471">
        <v>245</v>
      </c>
    </row>
    <row r="472" spans="1:5" x14ac:dyDescent="0.25">
      <c r="A472">
        <v>41570071</v>
      </c>
      <c r="B472" t="s">
        <v>371</v>
      </c>
      <c r="C472">
        <v>0</v>
      </c>
      <c r="D472">
        <v>178</v>
      </c>
      <c r="E472">
        <v>178</v>
      </c>
    </row>
    <row r="473" spans="1:5" x14ac:dyDescent="0.25">
      <c r="A473">
        <v>41570082</v>
      </c>
      <c r="B473" t="s">
        <v>707</v>
      </c>
      <c r="C473">
        <v>0</v>
      </c>
      <c r="D473">
        <v>0</v>
      </c>
      <c r="E473">
        <v>0</v>
      </c>
    </row>
    <row r="474" spans="1:5" x14ac:dyDescent="0.25">
      <c r="A474">
        <v>41570331</v>
      </c>
      <c r="B474" t="s">
        <v>374</v>
      </c>
      <c r="C474">
        <v>0</v>
      </c>
      <c r="D474" s="1">
        <v>5920.45</v>
      </c>
      <c r="E474" s="1">
        <v>5920.45</v>
      </c>
    </row>
    <row r="475" spans="1:5" x14ac:dyDescent="0.25">
      <c r="A475">
        <v>41570478</v>
      </c>
      <c r="B475" t="s">
        <v>376</v>
      </c>
      <c r="C475">
        <v>0</v>
      </c>
      <c r="D475">
        <v>-220.88</v>
      </c>
      <c r="E475">
        <v>-220.88</v>
      </c>
    </row>
    <row r="476" spans="1:5" x14ac:dyDescent="0.25">
      <c r="A476">
        <v>41571001</v>
      </c>
      <c r="B476" t="s">
        <v>377</v>
      </c>
      <c r="C476">
        <v>0</v>
      </c>
      <c r="D476">
        <v>623.6</v>
      </c>
      <c r="E476">
        <v>623.6</v>
      </c>
    </row>
    <row r="477" spans="1:5" x14ac:dyDescent="0.25">
      <c r="A477">
        <v>41571011</v>
      </c>
      <c r="B477" t="s">
        <v>378</v>
      </c>
      <c r="C477">
        <v>0</v>
      </c>
      <c r="D477">
        <v>650.75</v>
      </c>
      <c r="E477">
        <v>650.75</v>
      </c>
    </row>
    <row r="478" spans="1:5" x14ac:dyDescent="0.25">
      <c r="A478">
        <v>41571012</v>
      </c>
      <c r="B478" t="s">
        <v>379</v>
      </c>
      <c r="C478">
        <v>0</v>
      </c>
      <c r="D478">
        <v>30.42</v>
      </c>
      <c r="E478">
        <v>30.42</v>
      </c>
    </row>
    <row r="479" spans="1:5" x14ac:dyDescent="0.25">
      <c r="A479">
        <v>41571013</v>
      </c>
      <c r="B479" t="s">
        <v>380</v>
      </c>
      <c r="C479">
        <v>0</v>
      </c>
      <c r="D479">
        <v>38.03</v>
      </c>
      <c r="E479">
        <v>38.03</v>
      </c>
    </row>
    <row r="480" spans="1:5" x14ac:dyDescent="0.25">
      <c r="A480">
        <v>41571021</v>
      </c>
      <c r="B480" t="s">
        <v>381</v>
      </c>
      <c r="C480">
        <v>0</v>
      </c>
      <c r="D480">
        <v>545.16999999999996</v>
      </c>
      <c r="E480">
        <v>545.16999999999996</v>
      </c>
    </row>
    <row r="481" spans="1:5" x14ac:dyDescent="0.25">
      <c r="A481">
        <v>41571031</v>
      </c>
      <c r="B481" t="s">
        <v>382</v>
      </c>
      <c r="C481">
        <v>0</v>
      </c>
      <c r="D481" s="1">
        <v>3373.62</v>
      </c>
      <c r="E481" s="1">
        <v>3373.62</v>
      </c>
    </row>
    <row r="482" spans="1:5" x14ac:dyDescent="0.25">
      <c r="A482">
        <v>41571051</v>
      </c>
      <c r="B482" t="s">
        <v>383</v>
      </c>
      <c r="C482">
        <v>0</v>
      </c>
      <c r="D482">
        <v>15.21</v>
      </c>
      <c r="E482">
        <v>15.21</v>
      </c>
    </row>
    <row r="483" spans="1:5" x14ac:dyDescent="0.25">
      <c r="A483">
        <v>41571061</v>
      </c>
      <c r="B483" t="s">
        <v>384</v>
      </c>
      <c r="C483">
        <v>0</v>
      </c>
      <c r="D483" s="1">
        <v>2175.02</v>
      </c>
      <c r="E483" s="1">
        <v>2175.02</v>
      </c>
    </row>
    <row r="484" spans="1:5" x14ac:dyDescent="0.25">
      <c r="A484">
        <v>41571062</v>
      </c>
      <c r="B484" t="s">
        <v>385</v>
      </c>
      <c r="C484">
        <v>0</v>
      </c>
      <c r="D484">
        <v>727.21</v>
      </c>
      <c r="E484">
        <v>727.21</v>
      </c>
    </row>
    <row r="485" spans="1:5" x14ac:dyDescent="0.25">
      <c r="A485">
        <v>41571063</v>
      </c>
      <c r="B485" t="s">
        <v>386</v>
      </c>
      <c r="C485">
        <v>0</v>
      </c>
      <c r="D485">
        <v>7.61</v>
      </c>
      <c r="E485">
        <v>7.61</v>
      </c>
    </row>
    <row r="486" spans="1:5" x14ac:dyDescent="0.25">
      <c r="A486">
        <v>41571064</v>
      </c>
      <c r="B486" t="s">
        <v>387</v>
      </c>
      <c r="C486">
        <v>0</v>
      </c>
      <c r="D486" s="1">
        <v>7266.67</v>
      </c>
      <c r="E486" s="1">
        <v>7266.67</v>
      </c>
    </row>
    <row r="487" spans="1:5" x14ac:dyDescent="0.25">
      <c r="A487">
        <v>41571066</v>
      </c>
      <c r="B487" t="s">
        <v>388</v>
      </c>
      <c r="C487">
        <v>0</v>
      </c>
      <c r="D487" s="1">
        <v>3007.61</v>
      </c>
      <c r="E487" s="1">
        <v>3007.61</v>
      </c>
    </row>
    <row r="488" spans="1:5" x14ac:dyDescent="0.25">
      <c r="A488">
        <v>41571071</v>
      </c>
      <c r="B488" t="s">
        <v>389</v>
      </c>
      <c r="C488">
        <v>0</v>
      </c>
      <c r="D488">
        <v>60.84</v>
      </c>
      <c r="E488">
        <v>60.84</v>
      </c>
    </row>
    <row r="489" spans="1:5" x14ac:dyDescent="0.25">
      <c r="A489">
        <v>41571082</v>
      </c>
      <c r="B489" t="s">
        <v>390</v>
      </c>
      <c r="C489">
        <v>0</v>
      </c>
      <c r="D489">
        <v>129.28</v>
      </c>
      <c r="E489">
        <v>129.28</v>
      </c>
    </row>
    <row r="490" spans="1:5" x14ac:dyDescent="0.25">
      <c r="A490">
        <v>41571091</v>
      </c>
      <c r="B490" t="s">
        <v>391</v>
      </c>
      <c r="C490">
        <v>0</v>
      </c>
      <c r="D490">
        <v>205.33</v>
      </c>
      <c r="E490">
        <v>205.33</v>
      </c>
    </row>
    <row r="491" spans="1:5" x14ac:dyDescent="0.25">
      <c r="A491">
        <v>41571097</v>
      </c>
      <c r="B491" t="s">
        <v>392</v>
      </c>
      <c r="C491">
        <v>0</v>
      </c>
      <c r="D491">
        <v>68.44</v>
      </c>
      <c r="E491">
        <v>68.44</v>
      </c>
    </row>
    <row r="492" spans="1:5" x14ac:dyDescent="0.25">
      <c r="A492">
        <v>41571331</v>
      </c>
      <c r="B492" t="s">
        <v>393</v>
      </c>
      <c r="C492">
        <v>0</v>
      </c>
      <c r="D492" s="1">
        <v>1709.99</v>
      </c>
      <c r="E492" s="1">
        <v>1709.99</v>
      </c>
    </row>
    <row r="493" spans="1:5" x14ac:dyDescent="0.25">
      <c r="A493">
        <v>41571475</v>
      </c>
      <c r="B493" t="s">
        <v>394</v>
      </c>
      <c r="C493">
        <v>0</v>
      </c>
      <c r="D493">
        <v>139.5</v>
      </c>
      <c r="E493">
        <v>139.5</v>
      </c>
    </row>
    <row r="494" spans="1:5" x14ac:dyDescent="0.25">
      <c r="A494">
        <v>51000000</v>
      </c>
      <c r="B494" t="s">
        <v>82</v>
      </c>
      <c r="C494">
        <v>0</v>
      </c>
      <c r="D494" s="1">
        <v>21850.98</v>
      </c>
      <c r="E494" s="1">
        <v>21850.98</v>
      </c>
    </row>
    <row r="495" spans="1:5" x14ac:dyDescent="0.25">
      <c r="A495">
        <v>51012000</v>
      </c>
      <c r="B495" t="s">
        <v>94</v>
      </c>
      <c r="C495">
        <v>0</v>
      </c>
      <c r="D495" s="1">
        <v>394081.13</v>
      </c>
      <c r="E495" s="1">
        <v>394081.13</v>
      </c>
    </row>
    <row r="496" spans="1:5" x14ac:dyDescent="0.25">
      <c r="A496">
        <v>51014000</v>
      </c>
      <c r="B496" t="s">
        <v>95</v>
      </c>
      <c r="C496">
        <v>0</v>
      </c>
      <c r="D496" s="1">
        <v>1178.6199999999999</v>
      </c>
      <c r="E496" s="1">
        <v>1178.6199999999999</v>
      </c>
    </row>
    <row r="497" spans="1:5" x14ac:dyDescent="0.25">
      <c r="A497">
        <v>51026000</v>
      </c>
      <c r="B497" t="s">
        <v>83</v>
      </c>
      <c r="C497">
        <v>0</v>
      </c>
      <c r="D497" s="1">
        <v>-2522.11</v>
      </c>
      <c r="E497" s="1">
        <v>-2522.11</v>
      </c>
    </row>
    <row r="498" spans="1:5" x14ac:dyDescent="0.25">
      <c r="A498">
        <v>51038000</v>
      </c>
      <c r="B498" t="s">
        <v>84</v>
      </c>
      <c r="C498">
        <v>0</v>
      </c>
      <c r="D498" s="1">
        <v>45778.38</v>
      </c>
      <c r="E498" s="1">
        <v>45778.38</v>
      </c>
    </row>
    <row r="499" spans="1:5" x14ac:dyDescent="0.25">
      <c r="A499">
        <v>51064000</v>
      </c>
      <c r="B499" t="s">
        <v>96</v>
      </c>
      <c r="C499">
        <v>0</v>
      </c>
      <c r="D499" s="1">
        <v>9142.94</v>
      </c>
      <c r="E499" s="1">
        <v>9142.94</v>
      </c>
    </row>
    <row r="500" spans="1:5" x14ac:dyDescent="0.25">
      <c r="A500">
        <v>51090000</v>
      </c>
      <c r="B500" t="s">
        <v>85</v>
      </c>
      <c r="C500">
        <v>0</v>
      </c>
      <c r="D500" s="1">
        <v>1925.25</v>
      </c>
      <c r="E500" s="1">
        <v>1925.25</v>
      </c>
    </row>
    <row r="501" spans="1:5" x14ac:dyDescent="0.25">
      <c r="A501">
        <v>51091000</v>
      </c>
      <c r="B501" t="s">
        <v>97</v>
      </c>
      <c r="C501">
        <v>0</v>
      </c>
      <c r="D501" s="1">
        <v>4671.8</v>
      </c>
      <c r="E501" s="1">
        <v>4671.8</v>
      </c>
    </row>
    <row r="502" spans="1:5" x14ac:dyDescent="0.25">
      <c r="A502">
        <v>51100000</v>
      </c>
      <c r="B502" t="s">
        <v>86</v>
      </c>
      <c r="C502">
        <v>0</v>
      </c>
      <c r="D502">
        <v>-544.30999999999995</v>
      </c>
      <c r="E502">
        <v>-544.30999999999995</v>
      </c>
    </row>
    <row r="503" spans="1:5" x14ac:dyDescent="0.25">
      <c r="A503">
        <v>51106000</v>
      </c>
      <c r="B503" t="s">
        <v>87</v>
      </c>
      <c r="C503">
        <v>0</v>
      </c>
      <c r="D503" s="1">
        <v>-26000</v>
      </c>
      <c r="E503" s="1">
        <v>-26000</v>
      </c>
    </row>
    <row r="504" spans="1:5" x14ac:dyDescent="0.25">
      <c r="A504">
        <v>51108000</v>
      </c>
      <c r="B504" t="s">
        <v>88</v>
      </c>
      <c r="C504">
        <v>0</v>
      </c>
      <c r="D504" s="1">
        <v>-9996</v>
      </c>
      <c r="E504" s="1">
        <v>-9996</v>
      </c>
    </row>
    <row r="505" spans="1:5" x14ac:dyDescent="0.25">
      <c r="A505">
        <v>51110000</v>
      </c>
      <c r="B505" t="s">
        <v>89</v>
      </c>
      <c r="C505">
        <v>0</v>
      </c>
      <c r="D505" s="1">
        <v>-15000</v>
      </c>
      <c r="E505" s="1">
        <v>-15000</v>
      </c>
    </row>
    <row r="506" spans="1:5" x14ac:dyDescent="0.25">
      <c r="A506">
        <v>51112000</v>
      </c>
      <c r="B506" t="s">
        <v>98</v>
      </c>
      <c r="C506">
        <v>0</v>
      </c>
      <c r="D506" s="1">
        <v>171283.12</v>
      </c>
      <c r="E506" s="1">
        <v>171283.12</v>
      </c>
    </row>
    <row r="507" spans="1:5" x14ac:dyDescent="0.25">
      <c r="A507">
        <v>51130000</v>
      </c>
      <c r="B507" t="s">
        <v>90</v>
      </c>
      <c r="C507">
        <v>0</v>
      </c>
      <c r="D507" s="1">
        <v>8262.0499999999993</v>
      </c>
      <c r="E507" s="1">
        <v>8262.0499999999993</v>
      </c>
    </row>
    <row r="508" spans="1:5" x14ac:dyDescent="0.25">
      <c r="A508">
        <v>51156000</v>
      </c>
      <c r="B508" t="s">
        <v>99</v>
      </c>
      <c r="C508">
        <v>0</v>
      </c>
      <c r="D508" s="1">
        <v>-1728.5</v>
      </c>
      <c r="E508" s="1">
        <v>-1728.5</v>
      </c>
    </row>
    <row r="509" spans="1:5" x14ac:dyDescent="0.25">
      <c r="A509">
        <v>51208000</v>
      </c>
      <c r="B509" t="s">
        <v>102</v>
      </c>
      <c r="C509">
        <v>0</v>
      </c>
      <c r="D509" s="1">
        <v>9352.2800000000007</v>
      </c>
      <c r="E509" s="1">
        <v>9352.2800000000007</v>
      </c>
    </row>
    <row r="510" spans="1:5" x14ac:dyDescent="0.25">
      <c r="A510">
        <v>51222000</v>
      </c>
      <c r="B510" t="s">
        <v>103</v>
      </c>
      <c r="C510">
        <v>0</v>
      </c>
      <c r="D510" s="1">
        <v>3395.89</v>
      </c>
      <c r="E510" s="1">
        <v>3395.89</v>
      </c>
    </row>
    <row r="511" spans="1:5" x14ac:dyDescent="0.25">
      <c r="A511">
        <v>51302000</v>
      </c>
      <c r="B511" t="s">
        <v>104</v>
      </c>
      <c r="C511">
        <v>0</v>
      </c>
      <c r="D511" s="1">
        <v>37483.599999999999</v>
      </c>
      <c r="E511" s="1">
        <v>37483.599999999999</v>
      </c>
    </row>
    <row r="512" spans="1:5" x14ac:dyDescent="0.25">
      <c r="A512">
        <v>51310000</v>
      </c>
      <c r="B512" t="s">
        <v>105</v>
      </c>
      <c r="C512">
        <v>0</v>
      </c>
      <c r="D512" s="1">
        <v>169601.94</v>
      </c>
      <c r="E512" s="1">
        <v>169601.94</v>
      </c>
    </row>
    <row r="513" spans="1:5" x14ac:dyDescent="0.25">
      <c r="A513">
        <v>51312000</v>
      </c>
      <c r="B513" t="s">
        <v>106</v>
      </c>
      <c r="C513">
        <v>0</v>
      </c>
      <c r="D513" s="1">
        <v>5669.23</v>
      </c>
      <c r="E513" s="1">
        <v>5669.23</v>
      </c>
    </row>
    <row r="514" spans="1:5" x14ac:dyDescent="0.25">
      <c r="A514">
        <v>51314000</v>
      </c>
      <c r="B514" t="s">
        <v>107</v>
      </c>
      <c r="C514">
        <v>0</v>
      </c>
      <c r="D514" s="1">
        <v>17972.419999999998</v>
      </c>
      <c r="E514" s="1">
        <v>17972.419999999998</v>
      </c>
    </row>
    <row r="515" spans="1:5" x14ac:dyDescent="0.25">
      <c r="A515">
        <v>51316000</v>
      </c>
      <c r="B515" t="s">
        <v>92</v>
      </c>
      <c r="C515">
        <v>0</v>
      </c>
      <c r="D515" s="1">
        <v>35001.15</v>
      </c>
      <c r="E515" s="1">
        <v>35001.15</v>
      </c>
    </row>
    <row r="516" spans="1:5" x14ac:dyDescent="0.25">
      <c r="A516">
        <v>51320000</v>
      </c>
      <c r="B516" t="s">
        <v>108</v>
      </c>
      <c r="C516">
        <v>0</v>
      </c>
      <c r="D516" s="1">
        <v>1772</v>
      </c>
      <c r="E516" s="1">
        <v>1772</v>
      </c>
    </row>
    <row r="517" spans="1:5" x14ac:dyDescent="0.25">
      <c r="A517">
        <v>51322000</v>
      </c>
      <c r="B517" t="s">
        <v>109</v>
      </c>
      <c r="C517">
        <v>0</v>
      </c>
      <c r="D517" s="1">
        <v>8041</v>
      </c>
      <c r="E517" s="1">
        <v>8041</v>
      </c>
    </row>
    <row r="518" spans="1:5" x14ac:dyDescent="0.25">
      <c r="A518">
        <v>51324000</v>
      </c>
      <c r="B518" t="s">
        <v>110</v>
      </c>
      <c r="C518">
        <v>0</v>
      </c>
      <c r="D518" s="1">
        <v>3041.93</v>
      </c>
      <c r="E518" s="1">
        <v>3041.93</v>
      </c>
    </row>
    <row r="519" spans="1:5" x14ac:dyDescent="0.25">
      <c r="A519">
        <v>51340000</v>
      </c>
      <c r="B519" t="s">
        <v>111</v>
      </c>
      <c r="C519">
        <v>0</v>
      </c>
      <c r="D519" s="1">
        <v>8697.68</v>
      </c>
      <c r="E519" s="1">
        <v>8697.68</v>
      </c>
    </row>
    <row r="520" spans="1:5" x14ac:dyDescent="0.25">
      <c r="A520">
        <v>51342000</v>
      </c>
      <c r="B520" t="s">
        <v>112</v>
      </c>
      <c r="C520">
        <v>0</v>
      </c>
      <c r="D520" s="1">
        <v>248272.19</v>
      </c>
      <c r="E520" s="1">
        <v>248272.19</v>
      </c>
    </row>
    <row r="521" spans="1:5" x14ac:dyDescent="0.25">
      <c r="A521">
        <v>51344000</v>
      </c>
      <c r="B521" t="s">
        <v>113</v>
      </c>
      <c r="C521">
        <v>0</v>
      </c>
      <c r="D521" s="1">
        <v>80030.75</v>
      </c>
      <c r="E521" s="1">
        <v>80030.75</v>
      </c>
    </row>
    <row r="522" spans="1:5" x14ac:dyDescent="0.25">
      <c r="A522">
        <v>51346000</v>
      </c>
      <c r="B522" t="s">
        <v>114</v>
      </c>
      <c r="C522">
        <v>0</v>
      </c>
      <c r="D522" s="1">
        <v>1650</v>
      </c>
      <c r="E522" s="1">
        <v>1650</v>
      </c>
    </row>
    <row r="523" spans="1:5" x14ac:dyDescent="0.25">
      <c r="A523">
        <v>51348000</v>
      </c>
      <c r="B523" t="s">
        <v>115</v>
      </c>
      <c r="C523">
        <v>0</v>
      </c>
      <c r="D523">
        <v>460.2</v>
      </c>
      <c r="E523">
        <v>460.2</v>
      </c>
    </row>
    <row r="524" spans="1:5" x14ac:dyDescent="0.25">
      <c r="A524">
        <v>51400000</v>
      </c>
      <c r="B524" t="s">
        <v>116</v>
      </c>
      <c r="C524">
        <v>0</v>
      </c>
      <c r="D524" s="1">
        <v>27899.03</v>
      </c>
      <c r="E524" s="1">
        <v>27899.03</v>
      </c>
    </row>
    <row r="525" spans="1:5" x14ac:dyDescent="0.25">
      <c r="A525">
        <v>51408000</v>
      </c>
      <c r="B525" t="s">
        <v>117</v>
      </c>
      <c r="C525">
        <v>0</v>
      </c>
      <c r="D525" s="1">
        <v>4904.68</v>
      </c>
      <c r="E525" s="1">
        <v>4904.68</v>
      </c>
    </row>
    <row r="526" spans="1:5" x14ac:dyDescent="0.25">
      <c r="A526">
        <v>51410000</v>
      </c>
      <c r="B526" t="s">
        <v>118</v>
      </c>
      <c r="C526">
        <v>0</v>
      </c>
      <c r="D526" s="1">
        <v>79088.210000000006</v>
      </c>
      <c r="E526" s="1">
        <v>79088.210000000006</v>
      </c>
    </row>
    <row r="527" spans="1:5" x14ac:dyDescent="0.25">
      <c r="A527">
        <v>51420000</v>
      </c>
      <c r="B527" t="s">
        <v>120</v>
      </c>
      <c r="C527">
        <v>0</v>
      </c>
      <c r="D527" s="1">
        <v>15374.81</v>
      </c>
      <c r="E527" s="1">
        <v>15374.81</v>
      </c>
    </row>
    <row r="528" spans="1:5" x14ac:dyDescent="0.25">
      <c r="A528">
        <v>51500000</v>
      </c>
      <c r="B528" t="s">
        <v>121</v>
      </c>
      <c r="C528">
        <v>0</v>
      </c>
      <c r="D528" s="1">
        <v>-8118.15</v>
      </c>
      <c r="E528" s="1">
        <v>-8118.15</v>
      </c>
    </row>
    <row r="529" spans="1:5" x14ac:dyDescent="0.25">
      <c r="A529">
        <v>51510000</v>
      </c>
      <c r="B529" t="s">
        <v>122</v>
      </c>
      <c r="C529">
        <v>0</v>
      </c>
      <c r="D529" s="1">
        <v>13674.25</v>
      </c>
      <c r="E529" s="1">
        <v>13674.25</v>
      </c>
    </row>
    <row r="530" spans="1:5" x14ac:dyDescent="0.25">
      <c r="A530">
        <v>51520000</v>
      </c>
      <c r="B530" t="s">
        <v>123</v>
      </c>
      <c r="C530">
        <v>0</v>
      </c>
      <c r="D530" s="1">
        <v>5189.8500000000004</v>
      </c>
      <c r="E530" s="1">
        <v>5189.8500000000004</v>
      </c>
    </row>
    <row r="531" spans="1:5" x14ac:dyDescent="0.25">
      <c r="A531">
        <v>51530000</v>
      </c>
      <c r="B531" t="s">
        <v>124</v>
      </c>
      <c r="C531">
        <v>0</v>
      </c>
      <c r="D531">
        <v>322.5</v>
      </c>
      <c r="E531">
        <v>322.5</v>
      </c>
    </row>
    <row r="532" spans="1:5" x14ac:dyDescent="0.25">
      <c r="A532">
        <v>51532000</v>
      </c>
      <c r="B532" t="s">
        <v>125</v>
      </c>
      <c r="C532">
        <v>0</v>
      </c>
      <c r="D532" s="1">
        <v>5922</v>
      </c>
      <c r="E532" s="1">
        <v>5922</v>
      </c>
    </row>
    <row r="533" spans="1:5" x14ac:dyDescent="0.25">
      <c r="A533">
        <v>51600000</v>
      </c>
      <c r="B533" t="s">
        <v>126</v>
      </c>
      <c r="C533">
        <v>0</v>
      </c>
      <c r="D533" s="1">
        <v>5333.4</v>
      </c>
      <c r="E533" s="1">
        <v>5333.4</v>
      </c>
    </row>
    <row r="534" spans="1:5" x14ac:dyDescent="0.25">
      <c r="A534">
        <v>51611000</v>
      </c>
      <c r="B534" t="s">
        <v>127</v>
      </c>
      <c r="C534">
        <v>0</v>
      </c>
      <c r="D534" s="1">
        <v>11445.81</v>
      </c>
      <c r="E534" s="1">
        <v>11445.81</v>
      </c>
    </row>
    <row r="535" spans="1:5" x14ac:dyDescent="0.25">
      <c r="A535">
        <v>51614000</v>
      </c>
      <c r="B535" t="s">
        <v>128</v>
      </c>
      <c r="C535">
        <v>0</v>
      </c>
      <c r="D535" s="1">
        <v>2052</v>
      </c>
      <c r="E535" s="1">
        <v>2052</v>
      </c>
    </row>
    <row r="536" spans="1:5" x14ac:dyDescent="0.25">
      <c r="A536">
        <v>51660000</v>
      </c>
      <c r="B536" t="s">
        <v>129</v>
      </c>
      <c r="C536">
        <v>0</v>
      </c>
      <c r="D536" s="1">
        <v>9185.92</v>
      </c>
      <c r="E536" s="1">
        <v>9185.92</v>
      </c>
    </row>
    <row r="537" spans="1:5" x14ac:dyDescent="0.25">
      <c r="A537">
        <v>51664000</v>
      </c>
      <c r="B537" t="s">
        <v>131</v>
      </c>
      <c r="C537">
        <v>0</v>
      </c>
      <c r="D537" s="1">
        <v>1611.64</v>
      </c>
      <c r="E537" s="1">
        <v>1611.64</v>
      </c>
    </row>
    <row r="538" spans="1:5" x14ac:dyDescent="0.25">
      <c r="A538">
        <v>51668000</v>
      </c>
      <c r="B538" t="s">
        <v>133</v>
      </c>
      <c r="C538">
        <v>0</v>
      </c>
      <c r="D538" s="1">
        <v>8667.19</v>
      </c>
      <c r="E538" s="1">
        <v>8667.19</v>
      </c>
    </row>
    <row r="539" spans="1:5" x14ac:dyDescent="0.25">
      <c r="A539">
        <v>51672000</v>
      </c>
      <c r="B539" t="s">
        <v>698</v>
      </c>
      <c r="C539">
        <v>0</v>
      </c>
      <c r="D539" s="1">
        <v>62557.919999999998</v>
      </c>
      <c r="E539" s="1">
        <v>62557.919999999998</v>
      </c>
    </row>
    <row r="540" spans="1:5" x14ac:dyDescent="0.25">
      <c r="A540">
        <v>51676000</v>
      </c>
      <c r="B540" t="s">
        <v>137</v>
      </c>
      <c r="C540">
        <v>0</v>
      </c>
      <c r="D540" s="1">
        <v>5985.05</v>
      </c>
      <c r="E540" s="1">
        <v>5985.05</v>
      </c>
    </row>
    <row r="541" spans="1:5" x14ac:dyDescent="0.25">
      <c r="A541">
        <v>51804000</v>
      </c>
      <c r="B541" t="s">
        <v>141</v>
      </c>
      <c r="C541">
        <v>0</v>
      </c>
      <c r="D541" s="1">
        <v>-2965.07</v>
      </c>
      <c r="E541" s="1">
        <v>-2965.07</v>
      </c>
    </row>
    <row r="542" spans="1:5" x14ac:dyDescent="0.25">
      <c r="A542">
        <v>51806000</v>
      </c>
      <c r="B542" t="s">
        <v>142</v>
      </c>
      <c r="C542">
        <v>0</v>
      </c>
      <c r="D542">
        <v>-132.75</v>
      </c>
      <c r="E542">
        <v>-132.75</v>
      </c>
    </row>
    <row r="543" spans="1:5" x14ac:dyDescent="0.25">
      <c r="A543">
        <v>51810000</v>
      </c>
      <c r="B543" t="s">
        <v>144</v>
      </c>
      <c r="C543">
        <v>0</v>
      </c>
      <c r="D543" s="1">
        <v>-6943.11</v>
      </c>
      <c r="E543" s="1">
        <v>-6943.11</v>
      </c>
    </row>
    <row r="544" spans="1:5" x14ac:dyDescent="0.25">
      <c r="A544">
        <v>51816000</v>
      </c>
      <c r="B544" t="s">
        <v>146</v>
      </c>
      <c r="C544">
        <v>0</v>
      </c>
      <c r="D544" s="1">
        <v>-3394.06</v>
      </c>
      <c r="E544" s="1">
        <v>-3394.06</v>
      </c>
    </row>
    <row r="545" spans="1:5" x14ac:dyDescent="0.25">
      <c r="A545">
        <v>51830000</v>
      </c>
      <c r="B545" t="s">
        <v>148</v>
      </c>
      <c r="C545">
        <v>0</v>
      </c>
      <c r="D545">
        <v>-69.86</v>
      </c>
      <c r="E545">
        <v>-69.86</v>
      </c>
    </row>
    <row r="546" spans="1:5" x14ac:dyDescent="0.25">
      <c r="A546">
        <v>51832000</v>
      </c>
      <c r="B546" t="s">
        <v>149</v>
      </c>
      <c r="C546">
        <v>0</v>
      </c>
      <c r="D546">
        <v>-25.73</v>
      </c>
      <c r="E546">
        <v>-25.73</v>
      </c>
    </row>
    <row r="547" spans="1:5" x14ac:dyDescent="0.25">
      <c r="A547">
        <v>51834000</v>
      </c>
      <c r="B547" t="s">
        <v>150</v>
      </c>
      <c r="C547">
        <v>0</v>
      </c>
      <c r="D547" s="1">
        <v>-1321.49</v>
      </c>
      <c r="E547" s="1">
        <v>-1321.49</v>
      </c>
    </row>
    <row r="548" spans="1:5" x14ac:dyDescent="0.25">
      <c r="A548">
        <v>51840000</v>
      </c>
      <c r="B548" t="s">
        <v>151</v>
      </c>
      <c r="C548">
        <v>0</v>
      </c>
      <c r="D548">
        <v>-200</v>
      </c>
      <c r="E548">
        <v>-200</v>
      </c>
    </row>
    <row r="549" spans="1:5" x14ac:dyDescent="0.25">
      <c r="A549">
        <v>61522000</v>
      </c>
      <c r="B549" t="s">
        <v>469</v>
      </c>
      <c r="C549">
        <v>0</v>
      </c>
      <c r="D549">
        <v>605.25</v>
      </c>
      <c r="E549">
        <v>605.25</v>
      </c>
    </row>
    <row r="550" spans="1:5" x14ac:dyDescent="0.25">
      <c r="A550">
        <v>61700000</v>
      </c>
      <c r="B550" t="s">
        <v>494</v>
      </c>
      <c r="C550">
        <v>0</v>
      </c>
      <c r="D550" s="1">
        <v>4862.76</v>
      </c>
      <c r="E550" s="1">
        <v>4862.76</v>
      </c>
    </row>
    <row r="551" spans="1:5" x14ac:dyDescent="0.25">
      <c r="A551">
        <v>61701000</v>
      </c>
      <c r="B551" t="s">
        <v>495</v>
      </c>
      <c r="C551">
        <v>0</v>
      </c>
      <c r="D551" s="1">
        <v>18504.52</v>
      </c>
      <c r="E551" s="1">
        <v>18504.52</v>
      </c>
    </row>
    <row r="552" spans="1:5" x14ac:dyDescent="0.25">
      <c r="A552">
        <v>61703000</v>
      </c>
      <c r="B552" t="s">
        <v>496</v>
      </c>
      <c r="C552">
        <v>0</v>
      </c>
      <c r="D552">
        <v>547.67999999999995</v>
      </c>
      <c r="E552">
        <v>547.67999999999995</v>
      </c>
    </row>
    <row r="553" spans="1:5" x14ac:dyDescent="0.25">
      <c r="A553">
        <v>61704000</v>
      </c>
      <c r="B553" t="s">
        <v>497</v>
      </c>
      <c r="C553">
        <v>0</v>
      </c>
      <c r="D553">
        <v>668.02</v>
      </c>
      <c r="E553">
        <v>668.02</v>
      </c>
    </row>
    <row r="554" spans="1:5" x14ac:dyDescent="0.25">
      <c r="A554">
        <v>61706000</v>
      </c>
      <c r="B554" t="s">
        <v>498</v>
      </c>
      <c r="C554">
        <v>0</v>
      </c>
      <c r="D554" s="1">
        <v>9204.5</v>
      </c>
      <c r="E554" s="1">
        <v>9204.5</v>
      </c>
    </row>
    <row r="555" spans="1:5" x14ac:dyDescent="0.25">
      <c r="A555">
        <v>61707000</v>
      </c>
      <c r="B555" t="s">
        <v>499</v>
      </c>
      <c r="C555">
        <v>0</v>
      </c>
      <c r="D555">
        <v>318.92</v>
      </c>
      <c r="E555">
        <v>318.92</v>
      </c>
    </row>
    <row r="556" spans="1:5" x14ac:dyDescent="0.25">
      <c r="A556">
        <v>61708000</v>
      </c>
      <c r="B556" t="s">
        <v>500</v>
      </c>
      <c r="C556">
        <v>0</v>
      </c>
      <c r="D556" s="1">
        <v>14608.39</v>
      </c>
      <c r="E556" s="1">
        <v>14608.39</v>
      </c>
    </row>
    <row r="557" spans="1:5" x14ac:dyDescent="0.25">
      <c r="A557">
        <v>61709000</v>
      </c>
      <c r="B557" t="s">
        <v>501</v>
      </c>
      <c r="C557">
        <v>0</v>
      </c>
      <c r="D557" s="1">
        <v>6743.07</v>
      </c>
      <c r="E557" s="1">
        <v>6743.07</v>
      </c>
    </row>
    <row r="558" spans="1:5" x14ac:dyDescent="0.25">
      <c r="A558">
        <v>61710000</v>
      </c>
      <c r="B558" t="s">
        <v>502</v>
      </c>
      <c r="C558">
        <v>0</v>
      </c>
      <c r="D558">
        <v>770.03</v>
      </c>
      <c r="E558">
        <v>770.03</v>
      </c>
    </row>
    <row r="559" spans="1:5" x14ac:dyDescent="0.25">
      <c r="A559">
        <v>61711000</v>
      </c>
      <c r="B559" t="s">
        <v>699</v>
      </c>
      <c r="C559">
        <v>0</v>
      </c>
      <c r="D559">
        <v>241.67</v>
      </c>
      <c r="E559">
        <v>241.67</v>
      </c>
    </row>
    <row r="560" spans="1:5" x14ac:dyDescent="0.25">
      <c r="A560">
        <v>61712000</v>
      </c>
      <c r="B560" t="s">
        <v>503</v>
      </c>
      <c r="C560">
        <v>0</v>
      </c>
      <c r="D560">
        <v>96.05</v>
      </c>
      <c r="E560">
        <v>96.05</v>
      </c>
    </row>
    <row r="561" spans="1:5" x14ac:dyDescent="0.25">
      <c r="A561">
        <v>61713000</v>
      </c>
      <c r="B561" t="s">
        <v>504</v>
      </c>
      <c r="C561">
        <v>0</v>
      </c>
      <c r="D561" s="1">
        <v>7008.23</v>
      </c>
      <c r="E561" s="1">
        <v>7008.23</v>
      </c>
    </row>
    <row r="562" spans="1:5" x14ac:dyDescent="0.25">
      <c r="A562">
        <v>61737000</v>
      </c>
      <c r="B562" t="s">
        <v>505</v>
      </c>
      <c r="C562">
        <v>0</v>
      </c>
      <c r="D562">
        <v>549.55999999999995</v>
      </c>
      <c r="E562">
        <v>549.55999999999995</v>
      </c>
    </row>
    <row r="563" spans="1:5" x14ac:dyDescent="0.25">
      <c r="A563">
        <v>61802000</v>
      </c>
      <c r="B563" t="s">
        <v>506</v>
      </c>
      <c r="C563">
        <v>0</v>
      </c>
      <c r="D563" s="1">
        <v>-1887.33</v>
      </c>
      <c r="E563" s="1">
        <v>-1887.33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07"/>
  <sheetViews>
    <sheetView workbookViewId="0">
      <selection activeCell="D15" sqref="D15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192102.32</v>
      </c>
      <c r="D2" s="1">
        <v>-57000</v>
      </c>
      <c r="E2" s="1">
        <v>135102.32</v>
      </c>
    </row>
    <row r="3" spans="1:5" x14ac:dyDescent="0.25">
      <c r="A3">
        <v>11020004</v>
      </c>
      <c r="B3" t="s">
        <v>516</v>
      </c>
      <c r="C3" s="1">
        <v>189046.83</v>
      </c>
      <c r="D3" s="1">
        <v>-9585.65</v>
      </c>
      <c r="E3" s="1">
        <v>179461.18</v>
      </c>
    </row>
    <row r="4" spans="1:5" x14ac:dyDescent="0.25">
      <c r="A4">
        <v>11020005</v>
      </c>
      <c r="B4" t="s">
        <v>517</v>
      </c>
      <c r="C4">
        <v>472.39</v>
      </c>
      <c r="D4">
        <v>0</v>
      </c>
      <c r="E4">
        <v>472.39</v>
      </c>
    </row>
    <row r="5" spans="1:5" x14ac:dyDescent="0.25">
      <c r="A5">
        <v>11020007</v>
      </c>
      <c r="B5" t="s">
        <v>518</v>
      </c>
      <c r="C5">
        <v>665.17</v>
      </c>
      <c r="D5">
        <v>0</v>
      </c>
      <c r="E5">
        <v>665.17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31824.33</v>
      </c>
      <c r="D7">
        <v>0</v>
      </c>
      <c r="E7" s="1">
        <v>31824.33</v>
      </c>
    </row>
    <row r="8" spans="1:5" x14ac:dyDescent="0.25">
      <c r="A8">
        <v>11020013</v>
      </c>
      <c r="B8" t="s">
        <v>521</v>
      </c>
      <c r="C8" s="1">
        <v>526313.09</v>
      </c>
      <c r="D8">
        <v>44.7</v>
      </c>
      <c r="E8" s="1">
        <v>526357.79</v>
      </c>
    </row>
    <row r="9" spans="1:5" x14ac:dyDescent="0.25">
      <c r="A9">
        <v>11025200</v>
      </c>
      <c r="B9" t="s">
        <v>522</v>
      </c>
      <c r="C9" s="1">
        <v>2412.86</v>
      </c>
      <c r="D9">
        <v>80</v>
      </c>
      <c r="E9" s="1">
        <v>2492.86</v>
      </c>
    </row>
    <row r="10" spans="1:5" x14ac:dyDescent="0.25">
      <c r="A10">
        <v>11028200</v>
      </c>
      <c r="B10" t="s">
        <v>523</v>
      </c>
      <c r="C10" s="1">
        <v>1146.6400000000001</v>
      </c>
      <c r="D10">
        <v>-160.25</v>
      </c>
      <c r="E10">
        <v>986.39</v>
      </c>
    </row>
    <row r="11" spans="1:5" x14ac:dyDescent="0.25">
      <c r="A11">
        <v>11030001</v>
      </c>
      <c r="B11" t="s">
        <v>524</v>
      </c>
      <c r="C11" s="1">
        <v>436084.02</v>
      </c>
      <c r="D11">
        <v>322.63</v>
      </c>
      <c r="E11" s="1">
        <v>436406.65</v>
      </c>
    </row>
    <row r="12" spans="1:5" x14ac:dyDescent="0.25">
      <c r="A12">
        <v>11030004</v>
      </c>
      <c r="B12" t="s">
        <v>525</v>
      </c>
      <c r="C12" s="1">
        <v>1223987.1599999999</v>
      </c>
      <c r="D12" s="1">
        <v>1621.93</v>
      </c>
      <c r="E12" s="1">
        <v>1225609.0900000001</v>
      </c>
    </row>
    <row r="13" spans="1:5" x14ac:dyDescent="0.25">
      <c r="A13">
        <v>11030005</v>
      </c>
      <c r="B13" t="s">
        <v>526</v>
      </c>
      <c r="C13" s="1">
        <v>269365.40999999997</v>
      </c>
      <c r="D13" s="1">
        <v>29119.31</v>
      </c>
      <c r="E13" s="1">
        <v>298484.71999999997</v>
      </c>
    </row>
    <row r="14" spans="1:5" x14ac:dyDescent="0.25">
      <c r="A14">
        <v>11030006</v>
      </c>
      <c r="B14" t="s">
        <v>527</v>
      </c>
      <c r="C14" s="1">
        <v>205620.86</v>
      </c>
      <c r="D14" s="1">
        <v>71869.929999999993</v>
      </c>
      <c r="E14" s="1">
        <v>277490.78999999998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9153715.9700000007</v>
      </c>
      <c r="D20" s="1">
        <v>-3504236.15</v>
      </c>
      <c r="E20" s="1">
        <v>5649479.8200000003</v>
      </c>
    </row>
    <row r="21" spans="1:5" x14ac:dyDescent="0.25">
      <c r="A21">
        <v>11102000</v>
      </c>
      <c r="B21" t="s">
        <v>534</v>
      </c>
      <c r="C21" s="1">
        <v>228448.08</v>
      </c>
      <c r="D21" s="1">
        <v>-20049.79</v>
      </c>
      <c r="E21" s="1">
        <v>208398.29</v>
      </c>
    </row>
    <row r="22" spans="1:5" x14ac:dyDescent="0.25">
      <c r="A22">
        <v>11103001</v>
      </c>
      <c r="B22" t="s">
        <v>701</v>
      </c>
      <c r="C22" s="1">
        <v>-3208701.61</v>
      </c>
      <c r="D22" s="1">
        <v>3208642.17</v>
      </c>
      <c r="E22">
        <v>-59.44</v>
      </c>
    </row>
    <row r="23" spans="1:5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</row>
    <row r="24" spans="1:5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</row>
    <row r="25" spans="1:5" x14ac:dyDescent="0.25">
      <c r="A25">
        <v>11106005</v>
      </c>
      <c r="B25" t="s">
        <v>538</v>
      </c>
      <c r="C25">
        <v>-529.73</v>
      </c>
      <c r="D25">
        <v>0</v>
      </c>
      <c r="E25">
        <v>-529.73</v>
      </c>
    </row>
    <row r="26" spans="1:5" x14ac:dyDescent="0.25">
      <c r="A26">
        <v>11106007</v>
      </c>
      <c r="B26" t="s">
        <v>539</v>
      </c>
      <c r="C26" s="1">
        <v>20808.060000000001</v>
      </c>
      <c r="D26">
        <v>0</v>
      </c>
      <c r="E26" s="1">
        <v>20808.060000000001</v>
      </c>
    </row>
    <row r="27" spans="1:5" x14ac:dyDescent="0.25">
      <c r="A27">
        <v>11106008</v>
      </c>
      <c r="B27" t="s">
        <v>540</v>
      </c>
      <c r="C27" s="1">
        <v>1085.3800000000001</v>
      </c>
      <c r="D27">
        <v>362.98</v>
      </c>
      <c r="E27" s="1">
        <v>1448.36</v>
      </c>
    </row>
    <row r="28" spans="1:5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</row>
    <row r="29" spans="1:5" x14ac:dyDescent="0.25">
      <c r="A29">
        <v>11121000</v>
      </c>
      <c r="B29" t="s">
        <v>542</v>
      </c>
      <c r="C29" s="1">
        <v>-1586968.4</v>
      </c>
      <c r="D29" s="1">
        <v>-50225.74</v>
      </c>
      <c r="E29" s="1">
        <v>-1637194.14</v>
      </c>
    </row>
    <row r="30" spans="1:5" x14ac:dyDescent="0.25">
      <c r="A30">
        <v>11131986</v>
      </c>
      <c r="B30" t="s">
        <v>543</v>
      </c>
      <c r="C30" s="1">
        <v>68919</v>
      </c>
      <c r="D30">
        <v>0</v>
      </c>
      <c r="E30" s="1">
        <v>68919</v>
      </c>
    </row>
    <row r="31" spans="1:5" x14ac:dyDescent="0.25">
      <c r="A31">
        <v>11131993</v>
      </c>
      <c r="B31" t="s">
        <v>544</v>
      </c>
      <c r="C31" s="1">
        <v>444847.88</v>
      </c>
      <c r="D31" s="1">
        <v>40863.08</v>
      </c>
      <c r="E31" s="1">
        <v>485710.96</v>
      </c>
    </row>
    <row r="32" spans="1:5" x14ac:dyDescent="0.25">
      <c r="A32">
        <v>11131995</v>
      </c>
      <c r="B32" t="s">
        <v>545</v>
      </c>
      <c r="C32" s="1">
        <v>-640891</v>
      </c>
      <c r="D32" s="1">
        <v>-24998</v>
      </c>
      <c r="E32" s="1">
        <v>-665889</v>
      </c>
    </row>
    <row r="33" spans="1:5" x14ac:dyDescent="0.25">
      <c r="A33">
        <v>11132000</v>
      </c>
      <c r="B33" t="s">
        <v>547</v>
      </c>
      <c r="C33" s="1">
        <v>26897</v>
      </c>
      <c r="D33" s="1">
        <v>26897</v>
      </c>
      <c r="E33" s="1">
        <v>53794</v>
      </c>
    </row>
    <row r="34" spans="1:5" x14ac:dyDescent="0.25">
      <c r="A34">
        <v>11132001</v>
      </c>
      <c r="B34" t="s">
        <v>548</v>
      </c>
      <c r="C34" s="1">
        <v>18333</v>
      </c>
      <c r="D34" s="1">
        <v>9996</v>
      </c>
      <c r="E34" s="1">
        <v>28329</v>
      </c>
    </row>
    <row r="35" spans="1:5" x14ac:dyDescent="0.25">
      <c r="A35">
        <v>11132004</v>
      </c>
      <c r="B35" t="s">
        <v>549</v>
      </c>
      <c r="C35" s="1">
        <v>-774642</v>
      </c>
      <c r="D35">
        <v>0</v>
      </c>
      <c r="E35" s="1">
        <v>-774642</v>
      </c>
    </row>
    <row r="36" spans="1:5" x14ac:dyDescent="0.25">
      <c r="A36">
        <v>11132005</v>
      </c>
      <c r="B36" t="s">
        <v>550</v>
      </c>
      <c r="C36" s="1">
        <v>-647600</v>
      </c>
      <c r="D36">
        <v>0</v>
      </c>
      <c r="E36" s="1">
        <v>-647600</v>
      </c>
    </row>
    <row r="37" spans="1:5" x14ac:dyDescent="0.25">
      <c r="A37">
        <v>11132099</v>
      </c>
      <c r="B37" t="s">
        <v>551</v>
      </c>
      <c r="C37" s="1">
        <v>-412074.44</v>
      </c>
      <c r="D37" s="1">
        <v>10714.58</v>
      </c>
      <c r="E37" s="1">
        <v>-401359.86</v>
      </c>
    </row>
    <row r="38" spans="1:5" x14ac:dyDescent="0.25">
      <c r="A38">
        <v>11132992</v>
      </c>
      <c r="B38" t="s">
        <v>552</v>
      </c>
      <c r="C38" s="1">
        <v>15624</v>
      </c>
      <c r="D38" s="1">
        <v>15624</v>
      </c>
      <c r="E38" s="1">
        <v>31248</v>
      </c>
    </row>
    <row r="39" spans="1:5" x14ac:dyDescent="0.25">
      <c r="A39">
        <v>11133000</v>
      </c>
      <c r="B39" t="s">
        <v>553</v>
      </c>
      <c r="C39" s="1">
        <v>-20412.34</v>
      </c>
      <c r="D39">
        <v>0</v>
      </c>
      <c r="E39" s="1">
        <v>-20412.34</v>
      </c>
    </row>
    <row r="40" spans="1:5" x14ac:dyDescent="0.25">
      <c r="A40">
        <v>11136001</v>
      </c>
      <c r="B40" t="s">
        <v>554</v>
      </c>
      <c r="C40" s="1">
        <v>-20517.43</v>
      </c>
      <c r="D40">
        <v>0</v>
      </c>
      <c r="E40" s="1">
        <v>-20517.43</v>
      </c>
    </row>
    <row r="41" spans="1:5" x14ac:dyDescent="0.25">
      <c r="A41">
        <v>11136988</v>
      </c>
      <c r="B41" t="s">
        <v>555</v>
      </c>
      <c r="C41">
        <v>-231.7</v>
      </c>
      <c r="D41">
        <v>0</v>
      </c>
      <c r="E41">
        <v>-231.7</v>
      </c>
    </row>
    <row r="42" spans="1:5" x14ac:dyDescent="0.25">
      <c r="A42">
        <v>11190050</v>
      </c>
      <c r="B42" t="s">
        <v>556</v>
      </c>
      <c r="C42" s="1">
        <v>-159559.64000000001</v>
      </c>
      <c r="D42" s="1">
        <v>115530</v>
      </c>
      <c r="E42" s="1">
        <v>-44029.64</v>
      </c>
    </row>
    <row r="43" spans="1:5" x14ac:dyDescent="0.25">
      <c r="A43">
        <v>11190054</v>
      </c>
      <c r="B43" t="s">
        <v>557</v>
      </c>
      <c r="C43" s="1">
        <v>-418671.31</v>
      </c>
      <c r="D43" s="1">
        <v>12751</v>
      </c>
      <c r="E43" s="1">
        <v>-405920.31</v>
      </c>
    </row>
    <row r="44" spans="1:5" x14ac:dyDescent="0.25">
      <c r="A44">
        <v>11190058</v>
      </c>
      <c r="B44" t="s">
        <v>558</v>
      </c>
      <c r="C44" s="1">
        <v>-116147</v>
      </c>
      <c r="D44" s="1">
        <v>35744</v>
      </c>
      <c r="E44" s="1">
        <v>-80403</v>
      </c>
    </row>
    <row r="45" spans="1:5" x14ac:dyDescent="0.25">
      <c r="A45">
        <v>11191008</v>
      </c>
      <c r="B45" t="s">
        <v>559</v>
      </c>
      <c r="C45" s="1">
        <v>-64477</v>
      </c>
      <c r="D45" s="1">
        <v>-1085</v>
      </c>
      <c r="E45" s="1">
        <v>-65562</v>
      </c>
    </row>
    <row r="46" spans="1:5" x14ac:dyDescent="0.25">
      <c r="A46">
        <v>11191009</v>
      </c>
      <c r="B46" t="s">
        <v>560</v>
      </c>
      <c r="C46" s="1">
        <v>-328913.28000000003</v>
      </c>
      <c r="D46" s="1">
        <v>-41591</v>
      </c>
      <c r="E46" s="1">
        <v>-370504.28</v>
      </c>
    </row>
    <row r="47" spans="1:5" x14ac:dyDescent="0.25">
      <c r="A47">
        <v>11192007</v>
      </c>
      <c r="B47" t="s">
        <v>561</v>
      </c>
      <c r="C47" s="1">
        <v>-1236258.73</v>
      </c>
      <c r="D47" s="1">
        <v>184954</v>
      </c>
      <c r="E47" s="1">
        <v>-1051304.73</v>
      </c>
    </row>
    <row r="48" spans="1:5" x14ac:dyDescent="0.25">
      <c r="A48">
        <v>11194008</v>
      </c>
      <c r="B48" t="s">
        <v>562</v>
      </c>
      <c r="C48" s="1">
        <v>-416342.59</v>
      </c>
      <c r="D48">
        <v>0</v>
      </c>
      <c r="E48" s="1">
        <v>-416342.59</v>
      </c>
    </row>
    <row r="49" spans="1:5" x14ac:dyDescent="0.25">
      <c r="A49">
        <v>11210010</v>
      </c>
      <c r="B49" t="s">
        <v>563</v>
      </c>
      <c r="C49" s="1">
        <v>5209.07</v>
      </c>
      <c r="D49">
        <v>0</v>
      </c>
      <c r="E49" s="1">
        <v>5209.07</v>
      </c>
    </row>
    <row r="50" spans="1:5" x14ac:dyDescent="0.25">
      <c r="A50">
        <v>11210041</v>
      </c>
      <c r="B50" t="s">
        <v>564</v>
      </c>
      <c r="C50" s="1">
        <v>54866</v>
      </c>
      <c r="D50">
        <v>-314.77999999999997</v>
      </c>
      <c r="E50" s="1">
        <v>54551.22</v>
      </c>
    </row>
    <row r="51" spans="1:5" x14ac:dyDescent="0.25">
      <c r="A51">
        <v>11210080</v>
      </c>
      <c r="B51" t="s">
        <v>565</v>
      </c>
      <c r="C51" s="1">
        <v>41851.089999999997</v>
      </c>
      <c r="D51">
        <v>0</v>
      </c>
      <c r="E51" s="1">
        <v>41851.089999999997</v>
      </c>
    </row>
    <row r="52" spans="1:5" x14ac:dyDescent="0.25">
      <c r="A52">
        <v>11210090</v>
      </c>
      <c r="B52" t="s">
        <v>566</v>
      </c>
      <c r="C52" s="1">
        <v>86800.86</v>
      </c>
      <c r="D52">
        <v>0</v>
      </c>
      <c r="E52" s="1">
        <v>86800.86</v>
      </c>
    </row>
    <row r="53" spans="1:5" x14ac:dyDescent="0.25">
      <c r="A53">
        <v>11210100</v>
      </c>
      <c r="B53" t="s">
        <v>567</v>
      </c>
      <c r="C53" s="1">
        <v>57313.29</v>
      </c>
      <c r="D53">
        <v>0</v>
      </c>
      <c r="E53" s="1">
        <v>57313.29</v>
      </c>
    </row>
    <row r="54" spans="1:5" x14ac:dyDescent="0.25">
      <c r="A54">
        <v>11210130</v>
      </c>
      <c r="B54" t="s">
        <v>568</v>
      </c>
      <c r="C54" s="1">
        <v>3594.05</v>
      </c>
      <c r="D54">
        <v>0</v>
      </c>
      <c r="E54" s="1">
        <v>3594.05</v>
      </c>
    </row>
    <row r="55" spans="1:5" x14ac:dyDescent="0.25">
      <c r="A55">
        <v>11210140</v>
      </c>
      <c r="B55" t="s">
        <v>569</v>
      </c>
      <c r="C55" s="1">
        <v>4758.53</v>
      </c>
      <c r="D55">
        <v>0</v>
      </c>
      <c r="E55" s="1">
        <v>4758.53</v>
      </c>
    </row>
    <row r="56" spans="1:5" x14ac:dyDescent="0.25">
      <c r="A56">
        <v>11210160</v>
      </c>
      <c r="B56" t="s">
        <v>570</v>
      </c>
      <c r="C56" s="1">
        <v>16265.53</v>
      </c>
      <c r="D56">
        <v>0</v>
      </c>
      <c r="E56" s="1">
        <v>16265.53</v>
      </c>
    </row>
    <row r="57" spans="1:5" x14ac:dyDescent="0.25">
      <c r="A57">
        <v>11210182</v>
      </c>
      <c r="B57" t="s">
        <v>571</v>
      </c>
      <c r="C57" s="1">
        <v>9365.43</v>
      </c>
      <c r="D57">
        <v>0</v>
      </c>
      <c r="E57" s="1">
        <v>9365.43</v>
      </c>
    </row>
    <row r="58" spans="1:5" x14ac:dyDescent="0.25">
      <c r="A58">
        <v>11210720</v>
      </c>
      <c r="B58" t="s">
        <v>572</v>
      </c>
      <c r="C58" s="1">
        <v>18927.43</v>
      </c>
      <c r="D58">
        <v>0</v>
      </c>
      <c r="E58" s="1">
        <v>18927.43</v>
      </c>
    </row>
    <row r="59" spans="1:5" x14ac:dyDescent="0.25">
      <c r="A59">
        <v>11230010</v>
      </c>
      <c r="B59" t="s">
        <v>702</v>
      </c>
      <c r="C59" s="1">
        <v>1114.76</v>
      </c>
      <c r="D59">
        <v>-139.35</v>
      </c>
      <c r="E59">
        <v>975.41</v>
      </c>
    </row>
    <row r="60" spans="1:5" x14ac:dyDescent="0.25">
      <c r="A60">
        <v>11231002</v>
      </c>
      <c r="B60" t="s">
        <v>573</v>
      </c>
      <c r="C60" s="1">
        <v>15270.5</v>
      </c>
      <c r="D60" s="1">
        <v>-3283.17</v>
      </c>
      <c r="E60" s="1">
        <v>11987.33</v>
      </c>
    </row>
    <row r="61" spans="1:5" x14ac:dyDescent="0.25">
      <c r="A61">
        <v>11231006</v>
      </c>
      <c r="B61" t="s">
        <v>575</v>
      </c>
      <c r="C61">
        <v>440.04</v>
      </c>
      <c r="D61">
        <v>-220.02</v>
      </c>
      <c r="E61">
        <v>220.02</v>
      </c>
    </row>
    <row r="62" spans="1:5" x14ac:dyDescent="0.25">
      <c r="A62">
        <v>11231997</v>
      </c>
      <c r="B62" t="s">
        <v>576</v>
      </c>
      <c r="C62" s="1">
        <v>2634.23</v>
      </c>
      <c r="D62">
        <v>-90.83</v>
      </c>
      <c r="E62" s="1">
        <v>2543.4</v>
      </c>
    </row>
    <row r="63" spans="1:5" x14ac:dyDescent="0.25">
      <c r="A63">
        <v>11231998</v>
      </c>
      <c r="B63" t="s">
        <v>577</v>
      </c>
      <c r="C63">
        <v>690</v>
      </c>
      <c r="D63">
        <v>-30</v>
      </c>
      <c r="E63">
        <v>660</v>
      </c>
    </row>
    <row r="64" spans="1:5" x14ac:dyDescent="0.25">
      <c r="A64">
        <v>11232001</v>
      </c>
      <c r="B64" t="s">
        <v>789</v>
      </c>
      <c r="C64" s="1">
        <v>5000</v>
      </c>
      <c r="D64" s="1">
        <v>-2500</v>
      </c>
      <c r="E64" s="1">
        <v>2500</v>
      </c>
    </row>
    <row r="65" spans="1:5" x14ac:dyDescent="0.25">
      <c r="A65">
        <v>11232004</v>
      </c>
      <c r="B65" t="s">
        <v>578</v>
      </c>
      <c r="C65">
        <v>711.9</v>
      </c>
      <c r="D65">
        <v>-101.7</v>
      </c>
      <c r="E65">
        <v>610.20000000000005</v>
      </c>
    </row>
    <row r="66" spans="1:5" x14ac:dyDescent="0.25">
      <c r="A66">
        <v>11232005</v>
      </c>
      <c r="B66" t="s">
        <v>703</v>
      </c>
      <c r="C66">
        <v>393.75</v>
      </c>
      <c r="D66">
        <v>-56.25</v>
      </c>
      <c r="E66">
        <v>337.5</v>
      </c>
    </row>
    <row r="67" spans="1:5" x14ac:dyDescent="0.25">
      <c r="A67">
        <v>11232006</v>
      </c>
      <c r="B67" t="s">
        <v>705</v>
      </c>
      <c r="C67">
        <v>500.1</v>
      </c>
      <c r="D67">
        <v>-83.33</v>
      </c>
      <c r="E67">
        <v>416.77</v>
      </c>
    </row>
    <row r="68" spans="1:5" x14ac:dyDescent="0.25">
      <c r="A68">
        <v>11232007</v>
      </c>
      <c r="B68" t="s">
        <v>579</v>
      </c>
      <c r="C68" s="1">
        <v>1829.35</v>
      </c>
      <c r="D68">
        <v>-261.33</v>
      </c>
      <c r="E68" s="1">
        <v>1568.02</v>
      </c>
    </row>
    <row r="69" spans="1:5" x14ac:dyDescent="0.25">
      <c r="A69">
        <v>11232009</v>
      </c>
      <c r="B69" t="s">
        <v>580</v>
      </c>
      <c r="C69">
        <v>690.88</v>
      </c>
      <c r="D69">
        <v>-76.78</v>
      </c>
      <c r="E69">
        <v>614.1</v>
      </c>
    </row>
    <row r="70" spans="1:5" x14ac:dyDescent="0.25">
      <c r="A70">
        <v>11232010</v>
      </c>
      <c r="B70" t="s">
        <v>581</v>
      </c>
      <c r="C70" s="1">
        <v>1666.69</v>
      </c>
      <c r="D70">
        <v>-333.33</v>
      </c>
      <c r="E70" s="1">
        <v>1333.36</v>
      </c>
    </row>
    <row r="71" spans="1:5" x14ac:dyDescent="0.25">
      <c r="A71">
        <v>11232011</v>
      </c>
      <c r="B71" t="s">
        <v>790</v>
      </c>
      <c r="C71">
        <v>48.65</v>
      </c>
      <c r="D71">
        <v>-24.31</v>
      </c>
      <c r="E71">
        <v>24.34</v>
      </c>
    </row>
    <row r="72" spans="1:5" x14ac:dyDescent="0.25">
      <c r="A72">
        <v>11232012</v>
      </c>
      <c r="B72" t="s">
        <v>582</v>
      </c>
      <c r="C72">
        <v>708.38</v>
      </c>
      <c r="D72">
        <v>-47.22</v>
      </c>
      <c r="E72">
        <v>661.16</v>
      </c>
    </row>
    <row r="73" spans="1:5" x14ac:dyDescent="0.25">
      <c r="A73">
        <v>11232014</v>
      </c>
      <c r="B73" t="s">
        <v>583</v>
      </c>
      <c r="C73" s="1">
        <v>4060</v>
      </c>
      <c r="D73">
        <v>-507.5</v>
      </c>
      <c r="E73" s="1">
        <v>3552.5</v>
      </c>
    </row>
    <row r="74" spans="1:5" x14ac:dyDescent="0.25">
      <c r="A74">
        <v>11232998</v>
      </c>
      <c r="B74" t="s">
        <v>584</v>
      </c>
      <c r="C74" s="1">
        <v>2603</v>
      </c>
      <c r="D74" s="1">
        <v>6690.83</v>
      </c>
      <c r="E74" s="1">
        <v>9293.83</v>
      </c>
    </row>
    <row r="75" spans="1:5" x14ac:dyDescent="0.25">
      <c r="A75">
        <v>11232999</v>
      </c>
      <c r="B75" t="s">
        <v>585</v>
      </c>
      <c r="C75" s="1">
        <v>1113.31</v>
      </c>
      <c r="D75">
        <v>-222.67</v>
      </c>
      <c r="E75">
        <v>890.64</v>
      </c>
    </row>
    <row r="76" spans="1:5" x14ac:dyDescent="0.25">
      <c r="A76">
        <v>11233000</v>
      </c>
      <c r="B76" t="s">
        <v>586</v>
      </c>
      <c r="C76" s="1">
        <v>1774.19</v>
      </c>
      <c r="D76">
        <v>-354.83</v>
      </c>
      <c r="E76" s="1">
        <v>1419.36</v>
      </c>
    </row>
    <row r="77" spans="1:5" x14ac:dyDescent="0.25">
      <c r="A77">
        <v>11233003</v>
      </c>
      <c r="B77" t="s">
        <v>587</v>
      </c>
      <c r="C77" s="1">
        <v>1065.97</v>
      </c>
      <c r="D77">
        <v>-532.95000000000005</v>
      </c>
      <c r="E77">
        <v>533.02</v>
      </c>
    </row>
    <row r="78" spans="1:5" x14ac:dyDescent="0.25">
      <c r="A78">
        <v>11233006</v>
      </c>
      <c r="B78" t="s">
        <v>588</v>
      </c>
      <c r="C78" s="1">
        <v>4659.47</v>
      </c>
      <c r="D78" s="1">
        <v>-1553.17</v>
      </c>
      <c r="E78" s="1">
        <v>3106.3</v>
      </c>
    </row>
    <row r="79" spans="1:5" x14ac:dyDescent="0.25">
      <c r="A79">
        <v>11233007</v>
      </c>
      <c r="B79" t="s">
        <v>589</v>
      </c>
      <c r="C79">
        <v>229.17</v>
      </c>
      <c r="D79">
        <v>-20.83</v>
      </c>
      <c r="E79">
        <v>208.34</v>
      </c>
    </row>
    <row r="80" spans="1:5" x14ac:dyDescent="0.25">
      <c r="A80">
        <v>11234002</v>
      </c>
      <c r="B80" t="s">
        <v>590</v>
      </c>
      <c r="C80" s="1">
        <v>10002.69</v>
      </c>
      <c r="D80" s="1">
        <v>1428.67</v>
      </c>
      <c r="E80" s="1">
        <v>11431.36</v>
      </c>
    </row>
    <row r="81" spans="1:5" x14ac:dyDescent="0.25">
      <c r="A81">
        <v>11234003</v>
      </c>
      <c r="B81" t="s">
        <v>728</v>
      </c>
      <c r="C81" s="1">
        <v>5954.02</v>
      </c>
      <c r="D81" s="1">
        <v>8152.48</v>
      </c>
      <c r="E81" s="1">
        <v>14106.5</v>
      </c>
    </row>
    <row r="82" spans="1:5" x14ac:dyDescent="0.25">
      <c r="A82">
        <v>11234004</v>
      </c>
      <c r="B82" t="s">
        <v>592</v>
      </c>
      <c r="C82" s="1">
        <v>19662</v>
      </c>
      <c r="D82" s="1">
        <v>19662</v>
      </c>
      <c r="E82" s="1">
        <v>39324</v>
      </c>
    </row>
    <row r="83" spans="1:5" x14ac:dyDescent="0.25">
      <c r="A83">
        <v>11234006</v>
      </c>
      <c r="B83" t="s">
        <v>593</v>
      </c>
      <c r="C83" s="1">
        <v>1304.29</v>
      </c>
      <c r="D83">
        <v>-65.209999999999994</v>
      </c>
      <c r="E83" s="1">
        <v>1239.08</v>
      </c>
    </row>
    <row r="84" spans="1:5" x14ac:dyDescent="0.25">
      <c r="A84">
        <v>11234501</v>
      </c>
      <c r="B84" t="s">
        <v>594</v>
      </c>
      <c r="C84">
        <v>942.82</v>
      </c>
      <c r="D84">
        <v>-314.27</v>
      </c>
      <c r="E84">
        <v>628.54999999999995</v>
      </c>
    </row>
    <row r="85" spans="1:5" x14ac:dyDescent="0.25">
      <c r="A85">
        <v>11234505</v>
      </c>
      <c r="B85" t="s">
        <v>595</v>
      </c>
      <c r="C85">
        <v>183.75</v>
      </c>
      <c r="D85">
        <v>-183.75</v>
      </c>
      <c r="E85">
        <v>0</v>
      </c>
    </row>
    <row r="86" spans="1:5" x14ac:dyDescent="0.25">
      <c r="A86">
        <v>11239001</v>
      </c>
      <c r="B86" t="s">
        <v>596</v>
      </c>
      <c r="C86">
        <v>0</v>
      </c>
      <c r="D86">
        <v>0</v>
      </c>
      <c r="E86">
        <v>0</v>
      </c>
    </row>
    <row r="87" spans="1:5" x14ac:dyDescent="0.25">
      <c r="A87">
        <v>11239003</v>
      </c>
      <c r="B87" t="s">
        <v>597</v>
      </c>
      <c r="C87" s="1">
        <v>2918.84</v>
      </c>
      <c r="D87">
        <v>-416.98</v>
      </c>
      <c r="E87" s="1">
        <v>2501.86</v>
      </c>
    </row>
    <row r="88" spans="1:5" x14ac:dyDescent="0.25">
      <c r="A88">
        <v>11239005</v>
      </c>
      <c r="B88" t="s">
        <v>598</v>
      </c>
      <c r="C88">
        <v>0</v>
      </c>
      <c r="D88">
        <v>0</v>
      </c>
      <c r="E88">
        <v>0</v>
      </c>
    </row>
    <row r="89" spans="1:5" x14ac:dyDescent="0.25">
      <c r="A89">
        <v>11239006</v>
      </c>
      <c r="B89" t="s">
        <v>599</v>
      </c>
      <c r="C89">
        <v>133.30000000000001</v>
      </c>
      <c r="D89">
        <v>-66.67</v>
      </c>
      <c r="E89">
        <v>66.63</v>
      </c>
    </row>
    <row r="90" spans="1:5" x14ac:dyDescent="0.25">
      <c r="A90">
        <v>11239498</v>
      </c>
      <c r="B90" t="s">
        <v>600</v>
      </c>
      <c r="C90">
        <v>0</v>
      </c>
      <c r="D90">
        <v>898.18</v>
      </c>
      <c r="E90">
        <v>898.18</v>
      </c>
    </row>
    <row r="91" spans="1:5" x14ac:dyDescent="0.25">
      <c r="A91">
        <v>11239499</v>
      </c>
      <c r="B91" t="s">
        <v>601</v>
      </c>
      <c r="C91">
        <v>0</v>
      </c>
      <c r="D91" s="1">
        <v>1256.67</v>
      </c>
      <c r="E91" s="1">
        <v>1256.67</v>
      </c>
    </row>
    <row r="92" spans="1:5" x14ac:dyDescent="0.25">
      <c r="A92">
        <v>11239500</v>
      </c>
      <c r="B92" t="s">
        <v>602</v>
      </c>
      <c r="C92" s="1">
        <v>1843.38</v>
      </c>
      <c r="D92" s="1">
        <v>1953.9</v>
      </c>
      <c r="E92" s="1">
        <v>3797.28</v>
      </c>
    </row>
    <row r="93" spans="1:5" x14ac:dyDescent="0.25">
      <c r="A93">
        <v>11239501</v>
      </c>
      <c r="B93" t="s">
        <v>603</v>
      </c>
      <c r="C93" s="1">
        <v>3603.66</v>
      </c>
      <c r="D93">
        <v>141.36000000000001</v>
      </c>
      <c r="E93" s="1">
        <v>3745.02</v>
      </c>
    </row>
    <row r="94" spans="1:5" x14ac:dyDescent="0.25">
      <c r="A94">
        <v>11239502</v>
      </c>
      <c r="B94" t="s">
        <v>604</v>
      </c>
      <c r="C94">
        <v>750.64</v>
      </c>
      <c r="D94">
        <v>-74.19</v>
      </c>
      <c r="E94">
        <v>676.45</v>
      </c>
    </row>
    <row r="95" spans="1:5" x14ac:dyDescent="0.25">
      <c r="A95">
        <v>11239504</v>
      </c>
      <c r="B95" t="s">
        <v>605</v>
      </c>
      <c r="C95" s="1">
        <v>1458.62</v>
      </c>
      <c r="D95" s="1">
        <v>1546.1</v>
      </c>
      <c r="E95" s="1">
        <v>3004.72</v>
      </c>
    </row>
    <row r="96" spans="1:5" x14ac:dyDescent="0.25">
      <c r="A96">
        <v>11239505</v>
      </c>
      <c r="B96" t="s">
        <v>606</v>
      </c>
      <c r="C96">
        <v>928.34</v>
      </c>
      <c r="D96">
        <v>-185.68</v>
      </c>
      <c r="E96">
        <v>742.66</v>
      </c>
    </row>
    <row r="97" spans="1:5" x14ac:dyDescent="0.25">
      <c r="A97">
        <v>11239507</v>
      </c>
      <c r="B97" t="s">
        <v>704</v>
      </c>
      <c r="C97" s="1">
        <v>1854.12</v>
      </c>
      <c r="D97">
        <v>-370.84</v>
      </c>
      <c r="E97" s="1">
        <v>1483.28</v>
      </c>
    </row>
    <row r="98" spans="1:5" x14ac:dyDescent="0.25">
      <c r="A98">
        <v>11239508</v>
      </c>
      <c r="B98" t="s">
        <v>607</v>
      </c>
      <c r="C98">
        <v>746.62</v>
      </c>
      <c r="D98" s="1">
        <v>4106.5</v>
      </c>
      <c r="E98" s="1">
        <v>4853.12</v>
      </c>
    </row>
    <row r="99" spans="1:5" x14ac:dyDescent="0.25">
      <c r="A99">
        <v>11239509</v>
      </c>
      <c r="B99" t="s">
        <v>608</v>
      </c>
      <c r="C99" s="1">
        <v>1989.96</v>
      </c>
      <c r="D99">
        <v>-663.34</v>
      </c>
      <c r="E99" s="1">
        <v>1326.62</v>
      </c>
    </row>
    <row r="100" spans="1:5" x14ac:dyDescent="0.25">
      <c r="A100">
        <v>11239510</v>
      </c>
      <c r="B100" t="s">
        <v>609</v>
      </c>
      <c r="C100" s="1">
        <v>1800</v>
      </c>
      <c r="D100">
        <v>-450</v>
      </c>
      <c r="E100" s="1">
        <v>1350</v>
      </c>
    </row>
    <row r="101" spans="1:5" x14ac:dyDescent="0.25">
      <c r="A101">
        <v>11239511</v>
      </c>
      <c r="B101" t="s">
        <v>610</v>
      </c>
      <c r="C101" s="1">
        <v>6000</v>
      </c>
      <c r="D101" s="1">
        <v>-3000</v>
      </c>
      <c r="E101" s="1">
        <v>3000</v>
      </c>
    </row>
    <row r="102" spans="1:5" x14ac:dyDescent="0.25">
      <c r="A102">
        <v>11239512</v>
      </c>
      <c r="B102" t="s">
        <v>611</v>
      </c>
      <c r="C102">
        <v>911.69</v>
      </c>
      <c r="D102">
        <v>-227.9</v>
      </c>
      <c r="E102">
        <v>683.79</v>
      </c>
    </row>
    <row r="103" spans="1:5" x14ac:dyDescent="0.25">
      <c r="A103">
        <v>11239514</v>
      </c>
      <c r="B103" t="s">
        <v>612</v>
      </c>
      <c r="C103">
        <v>155</v>
      </c>
      <c r="D103">
        <v>-155</v>
      </c>
      <c r="E103">
        <v>0</v>
      </c>
    </row>
    <row r="104" spans="1:5" x14ac:dyDescent="0.25">
      <c r="A104">
        <v>11239516</v>
      </c>
      <c r="B104" t="s">
        <v>700</v>
      </c>
      <c r="C104" s="1">
        <v>1521.8</v>
      </c>
      <c r="D104">
        <v>-170.6</v>
      </c>
      <c r="E104" s="1">
        <v>1351.2</v>
      </c>
    </row>
    <row r="105" spans="1:5" x14ac:dyDescent="0.25">
      <c r="A105">
        <v>11239518</v>
      </c>
      <c r="B105" t="s">
        <v>613</v>
      </c>
      <c r="C105" s="1">
        <v>5192.8599999999997</v>
      </c>
      <c r="D105">
        <v>-733.57</v>
      </c>
      <c r="E105" s="1">
        <v>4459.29</v>
      </c>
    </row>
    <row r="106" spans="1:5" x14ac:dyDescent="0.25">
      <c r="A106">
        <v>11239520</v>
      </c>
      <c r="B106" t="s">
        <v>614</v>
      </c>
      <c r="C106" s="1">
        <v>1393.36</v>
      </c>
      <c r="D106">
        <v>-174.17</v>
      </c>
      <c r="E106" s="1">
        <v>1219.19</v>
      </c>
    </row>
    <row r="107" spans="1:5" x14ac:dyDescent="0.25">
      <c r="A107">
        <v>11239523</v>
      </c>
      <c r="B107" t="s">
        <v>615</v>
      </c>
      <c r="C107">
        <v>92.5</v>
      </c>
      <c r="D107">
        <v>508.75</v>
      </c>
      <c r="E107">
        <v>601.25</v>
      </c>
    </row>
    <row r="108" spans="1:5" x14ac:dyDescent="0.25">
      <c r="A108">
        <v>11239524</v>
      </c>
      <c r="B108" t="s">
        <v>616</v>
      </c>
      <c r="C108">
        <v>0</v>
      </c>
      <c r="D108">
        <v>612.5</v>
      </c>
      <c r="E108">
        <v>612.5</v>
      </c>
    </row>
    <row r="109" spans="1:5" x14ac:dyDescent="0.25">
      <c r="A109">
        <v>11239525</v>
      </c>
      <c r="B109" t="s">
        <v>617</v>
      </c>
      <c r="C109" s="1">
        <v>1482.76</v>
      </c>
      <c r="D109">
        <v>-436.91</v>
      </c>
      <c r="E109" s="1">
        <v>1045.8499999999999</v>
      </c>
    </row>
    <row r="110" spans="1:5" x14ac:dyDescent="0.25">
      <c r="A110">
        <v>11239526</v>
      </c>
      <c r="B110" t="s">
        <v>618</v>
      </c>
      <c r="C110">
        <v>456.16</v>
      </c>
      <c r="D110">
        <v>-456.16</v>
      </c>
      <c r="E110">
        <v>0</v>
      </c>
    </row>
    <row r="111" spans="1:5" x14ac:dyDescent="0.25">
      <c r="A111">
        <v>11239527</v>
      </c>
      <c r="B111" t="s">
        <v>619</v>
      </c>
      <c r="C111">
        <v>500.02</v>
      </c>
      <c r="D111">
        <v>-83.33</v>
      </c>
      <c r="E111">
        <v>416.69</v>
      </c>
    </row>
    <row r="112" spans="1:5" x14ac:dyDescent="0.25">
      <c r="A112">
        <v>11241001</v>
      </c>
      <c r="B112" t="s">
        <v>620</v>
      </c>
      <c r="C112">
        <v>633.65</v>
      </c>
      <c r="D112">
        <v>0</v>
      </c>
      <c r="E112">
        <v>633.65</v>
      </c>
    </row>
    <row r="113" spans="1:5" x14ac:dyDescent="0.25">
      <c r="A113">
        <v>11241002</v>
      </c>
      <c r="B113" t="s">
        <v>621</v>
      </c>
      <c r="C113" s="1">
        <v>10578.24</v>
      </c>
      <c r="D113">
        <v>0</v>
      </c>
      <c r="E113" s="1">
        <v>10578.24</v>
      </c>
    </row>
    <row r="114" spans="1:5" x14ac:dyDescent="0.25">
      <c r="A114">
        <v>11242001</v>
      </c>
      <c r="B114" t="s">
        <v>622</v>
      </c>
      <c r="C114">
        <v>490</v>
      </c>
      <c r="D114">
        <v>-11.25</v>
      </c>
      <c r="E114">
        <v>478.75</v>
      </c>
    </row>
    <row r="115" spans="1:5" x14ac:dyDescent="0.25">
      <c r="A115">
        <v>11244003</v>
      </c>
      <c r="B115" t="s">
        <v>623</v>
      </c>
      <c r="C115">
        <v>229.15</v>
      </c>
      <c r="D115">
        <v>175.37</v>
      </c>
      <c r="E115">
        <v>404.52</v>
      </c>
    </row>
    <row r="116" spans="1:5" x14ac:dyDescent="0.25">
      <c r="A116">
        <v>11249010</v>
      </c>
      <c r="B116" t="s">
        <v>624</v>
      </c>
      <c r="C116" s="1">
        <v>4000</v>
      </c>
      <c r="D116">
        <v>0</v>
      </c>
      <c r="E116" s="1">
        <v>4000</v>
      </c>
    </row>
    <row r="117" spans="1:5" x14ac:dyDescent="0.25">
      <c r="A117">
        <v>11310100</v>
      </c>
      <c r="B117" t="s">
        <v>625</v>
      </c>
      <c r="C117" s="1">
        <v>319512.59000000003</v>
      </c>
      <c r="D117">
        <v>0</v>
      </c>
      <c r="E117" s="1">
        <v>319512.59000000003</v>
      </c>
    </row>
    <row r="118" spans="1:5" x14ac:dyDescent="0.25">
      <c r="A118">
        <v>11315100</v>
      </c>
      <c r="B118" t="s">
        <v>626</v>
      </c>
      <c r="C118" s="1">
        <v>1856983.76</v>
      </c>
      <c r="D118">
        <v>0</v>
      </c>
      <c r="E118" s="1">
        <v>1856983.76</v>
      </c>
    </row>
    <row r="119" spans="1:5" x14ac:dyDescent="0.25">
      <c r="A119">
        <v>11320100</v>
      </c>
      <c r="B119" t="s">
        <v>627</v>
      </c>
      <c r="C119" s="1">
        <v>2792723.24</v>
      </c>
      <c r="D119">
        <v>0</v>
      </c>
      <c r="E119" s="1">
        <v>2792723.24</v>
      </c>
    </row>
    <row r="120" spans="1:5" x14ac:dyDescent="0.25">
      <c r="A120">
        <v>11320300</v>
      </c>
      <c r="B120" t="s">
        <v>628</v>
      </c>
      <c r="C120" s="1">
        <v>229139.05</v>
      </c>
      <c r="D120">
        <v>0</v>
      </c>
      <c r="E120" s="1">
        <v>229139.05</v>
      </c>
    </row>
    <row r="121" spans="1:5" x14ac:dyDescent="0.25">
      <c r="A121">
        <v>11325100</v>
      </c>
      <c r="B121" t="s">
        <v>629</v>
      </c>
      <c r="C121" s="1">
        <v>3938453.23</v>
      </c>
      <c r="D121">
        <v>0</v>
      </c>
      <c r="E121" s="1">
        <v>3938453.23</v>
      </c>
    </row>
    <row r="122" spans="1:5" x14ac:dyDescent="0.25">
      <c r="A122">
        <v>11330100</v>
      </c>
      <c r="B122" t="s">
        <v>630</v>
      </c>
      <c r="C122" s="1">
        <v>408142.08000000002</v>
      </c>
      <c r="D122">
        <v>0</v>
      </c>
      <c r="E122" s="1">
        <v>408142.08000000002</v>
      </c>
    </row>
    <row r="123" spans="1:5" x14ac:dyDescent="0.25">
      <c r="A123">
        <v>11331100</v>
      </c>
      <c r="B123" t="s">
        <v>631</v>
      </c>
      <c r="C123" s="1">
        <v>5345745.79</v>
      </c>
      <c r="D123">
        <v>391</v>
      </c>
      <c r="E123" s="1">
        <v>5346136.79</v>
      </c>
    </row>
    <row r="124" spans="1:5" x14ac:dyDescent="0.25">
      <c r="A124">
        <v>11331300</v>
      </c>
      <c r="B124" t="s">
        <v>632</v>
      </c>
      <c r="C124" s="1">
        <v>33001.480000000003</v>
      </c>
      <c r="D124">
        <v>0</v>
      </c>
      <c r="E124" s="1">
        <v>33001.480000000003</v>
      </c>
    </row>
    <row r="125" spans="1:5" x14ac:dyDescent="0.25">
      <c r="A125">
        <v>11332100</v>
      </c>
      <c r="B125" t="s">
        <v>633</v>
      </c>
      <c r="C125" s="1">
        <v>203112.23</v>
      </c>
      <c r="D125">
        <v>0</v>
      </c>
      <c r="E125" s="1">
        <v>203112.23</v>
      </c>
    </row>
    <row r="126" spans="1:5" x14ac:dyDescent="0.25">
      <c r="A126">
        <v>11335100</v>
      </c>
      <c r="B126" t="s">
        <v>634</v>
      </c>
      <c r="C126" s="1">
        <v>2628587.86</v>
      </c>
      <c r="D126" s="1">
        <v>-16899.47</v>
      </c>
      <c r="E126" s="1">
        <v>2611688.39</v>
      </c>
    </row>
    <row r="127" spans="1:5" x14ac:dyDescent="0.25">
      <c r="A127">
        <v>11335200</v>
      </c>
      <c r="B127" t="s">
        <v>635</v>
      </c>
      <c r="C127" s="1">
        <v>81420.42</v>
      </c>
      <c r="D127">
        <v>0</v>
      </c>
      <c r="E127" s="1">
        <v>81420.42</v>
      </c>
    </row>
    <row r="128" spans="1:5" x14ac:dyDescent="0.25">
      <c r="A128">
        <v>11335300</v>
      </c>
      <c r="B128" t="s">
        <v>636</v>
      </c>
      <c r="C128" s="1">
        <v>1803359.53</v>
      </c>
      <c r="D128" s="1">
        <v>9732.5</v>
      </c>
      <c r="E128" s="1">
        <v>1813092.03</v>
      </c>
    </row>
    <row r="129" spans="1:5" x14ac:dyDescent="0.25">
      <c r="A129">
        <v>11335400</v>
      </c>
      <c r="B129" t="s">
        <v>637</v>
      </c>
      <c r="C129" s="1">
        <v>12048.7</v>
      </c>
      <c r="D129">
        <v>0</v>
      </c>
      <c r="E129" s="1">
        <v>12048.7</v>
      </c>
    </row>
    <row r="130" spans="1:5" x14ac:dyDescent="0.25">
      <c r="A130">
        <v>11335500</v>
      </c>
      <c r="B130" t="s">
        <v>638</v>
      </c>
      <c r="C130" s="1">
        <v>544303.6</v>
      </c>
      <c r="D130">
        <v>0</v>
      </c>
      <c r="E130" s="1">
        <v>544303.6</v>
      </c>
    </row>
    <row r="131" spans="1:5" x14ac:dyDescent="0.25">
      <c r="A131">
        <v>11338100</v>
      </c>
      <c r="B131" t="s">
        <v>639</v>
      </c>
      <c r="C131" s="1">
        <v>472378.88</v>
      </c>
      <c r="D131">
        <v>0</v>
      </c>
      <c r="E131" s="1">
        <v>472378.88</v>
      </c>
    </row>
    <row r="132" spans="1:5" x14ac:dyDescent="0.25">
      <c r="A132">
        <v>11354006</v>
      </c>
      <c r="B132" t="s">
        <v>640</v>
      </c>
      <c r="C132" s="1">
        <v>6193</v>
      </c>
      <c r="D132" s="1">
        <v>-4493</v>
      </c>
      <c r="E132" s="1">
        <v>1700</v>
      </c>
    </row>
    <row r="133" spans="1:5" x14ac:dyDescent="0.25">
      <c r="A133">
        <v>11365100</v>
      </c>
      <c r="B133" t="s">
        <v>641</v>
      </c>
      <c r="C133" s="1">
        <v>-1257485.06</v>
      </c>
      <c r="D133" s="1">
        <v>-4862.76</v>
      </c>
      <c r="E133" s="1">
        <v>-1262347.82</v>
      </c>
    </row>
    <row r="134" spans="1:5" x14ac:dyDescent="0.25">
      <c r="A134">
        <v>11370100</v>
      </c>
      <c r="B134" t="s">
        <v>642</v>
      </c>
      <c r="C134" s="1">
        <v>-3635312.25</v>
      </c>
      <c r="D134" s="1">
        <v>-18504.52</v>
      </c>
      <c r="E134" s="1">
        <v>-3653816.77</v>
      </c>
    </row>
    <row r="135" spans="1:5" x14ac:dyDescent="0.25">
      <c r="A135">
        <v>11370300</v>
      </c>
      <c r="B135" t="s">
        <v>643</v>
      </c>
      <c r="C135" s="1">
        <v>-87426.12</v>
      </c>
      <c r="D135">
        <v>-770.03</v>
      </c>
      <c r="E135" s="1">
        <v>-88196.15</v>
      </c>
    </row>
    <row r="136" spans="1:5" x14ac:dyDescent="0.25">
      <c r="A136">
        <v>11380100</v>
      </c>
      <c r="B136" t="s">
        <v>644</v>
      </c>
      <c r="C136" s="1">
        <v>-388100.01</v>
      </c>
      <c r="D136">
        <v>-547.67999999999995</v>
      </c>
      <c r="E136" s="1">
        <v>-388647.69</v>
      </c>
    </row>
    <row r="137" spans="1:5" x14ac:dyDescent="0.25">
      <c r="A137">
        <v>11381100</v>
      </c>
      <c r="B137" t="s">
        <v>645</v>
      </c>
      <c r="C137" s="1">
        <v>-3687790.59</v>
      </c>
      <c r="D137" s="1">
        <v>-14531.52</v>
      </c>
      <c r="E137" s="1">
        <v>-3702322.11</v>
      </c>
    </row>
    <row r="138" spans="1:5" x14ac:dyDescent="0.25">
      <c r="A138">
        <v>11381300</v>
      </c>
      <c r="B138" t="s">
        <v>646</v>
      </c>
      <c r="C138" s="1">
        <v>-23961.26</v>
      </c>
      <c r="D138">
        <v>-241.67</v>
      </c>
      <c r="E138" s="1">
        <v>-24202.93</v>
      </c>
    </row>
    <row r="139" spans="1:5" x14ac:dyDescent="0.25">
      <c r="A139">
        <v>11382100</v>
      </c>
      <c r="B139" t="s">
        <v>647</v>
      </c>
      <c r="C139" s="1">
        <v>-158889.1</v>
      </c>
      <c r="D139">
        <v>-682.74</v>
      </c>
      <c r="E139" s="1">
        <v>-159571.84</v>
      </c>
    </row>
    <row r="140" spans="1:5" x14ac:dyDescent="0.25">
      <c r="A140">
        <v>11385100</v>
      </c>
      <c r="B140" t="s">
        <v>648</v>
      </c>
      <c r="C140" s="1">
        <v>-2243138.4500000002</v>
      </c>
      <c r="D140" s="1">
        <v>17237.28</v>
      </c>
      <c r="E140" s="1">
        <v>-2225901.17</v>
      </c>
    </row>
    <row r="141" spans="1:5" x14ac:dyDescent="0.25">
      <c r="A141">
        <v>11385200</v>
      </c>
      <c r="B141" t="s">
        <v>649</v>
      </c>
      <c r="C141" s="1">
        <v>-34975.730000000003</v>
      </c>
      <c r="D141">
        <v>-549.55999999999995</v>
      </c>
      <c r="E141" s="1">
        <v>-35525.29</v>
      </c>
    </row>
    <row r="142" spans="1:5" x14ac:dyDescent="0.25">
      <c r="A142">
        <v>11385300</v>
      </c>
      <c r="B142" t="s">
        <v>650</v>
      </c>
      <c r="C142" s="1">
        <v>-1668802.28</v>
      </c>
      <c r="D142" s="1">
        <v>-6925.15</v>
      </c>
      <c r="E142" s="1">
        <v>-1675727.43</v>
      </c>
    </row>
    <row r="143" spans="1:5" x14ac:dyDescent="0.25">
      <c r="A143">
        <v>11385400</v>
      </c>
      <c r="B143" t="s">
        <v>651</v>
      </c>
      <c r="C143" s="1">
        <v>-8577.66</v>
      </c>
      <c r="D143">
        <v>-96.05</v>
      </c>
      <c r="E143" s="1">
        <v>-8673.7099999999991</v>
      </c>
    </row>
    <row r="144" spans="1:5" x14ac:dyDescent="0.25">
      <c r="A144">
        <v>11385500</v>
      </c>
      <c r="B144" t="s">
        <v>652</v>
      </c>
      <c r="C144" s="1">
        <v>-255386.53</v>
      </c>
      <c r="D144" s="1">
        <v>-7257.54</v>
      </c>
      <c r="E144" s="1">
        <v>-262644.07</v>
      </c>
    </row>
    <row r="145" spans="1:5" x14ac:dyDescent="0.25">
      <c r="A145">
        <v>11388100</v>
      </c>
      <c r="B145" t="s">
        <v>653</v>
      </c>
      <c r="C145" s="1">
        <v>-435389.58</v>
      </c>
      <c r="D145">
        <v>-318.92</v>
      </c>
      <c r="E145" s="1">
        <v>-435708.5</v>
      </c>
    </row>
    <row r="146" spans="1:5" x14ac:dyDescent="0.25">
      <c r="A146">
        <v>11551000</v>
      </c>
      <c r="B146" t="s">
        <v>654</v>
      </c>
      <c r="C146" s="1">
        <v>114495.78</v>
      </c>
      <c r="D146">
        <v>0</v>
      </c>
      <c r="E146" s="1">
        <v>114495.78</v>
      </c>
    </row>
    <row r="147" spans="1:5" x14ac:dyDescent="0.25">
      <c r="A147">
        <v>11551500</v>
      </c>
      <c r="B147" t="s">
        <v>655</v>
      </c>
      <c r="C147" s="1">
        <v>-114495.78</v>
      </c>
      <c r="D147">
        <v>0</v>
      </c>
      <c r="E147" s="1">
        <v>-114495.78</v>
      </c>
    </row>
    <row r="148" spans="1:5" x14ac:dyDescent="0.25">
      <c r="A148">
        <v>22020001</v>
      </c>
      <c r="B148" t="s">
        <v>656</v>
      </c>
      <c r="C148" s="1">
        <v>-360000</v>
      </c>
      <c r="D148">
        <v>0</v>
      </c>
      <c r="E148" s="1">
        <v>-360000</v>
      </c>
    </row>
    <row r="149" spans="1:5" x14ac:dyDescent="0.25">
      <c r="A149">
        <v>22030005</v>
      </c>
      <c r="B149" t="s">
        <v>657</v>
      </c>
      <c r="C149" s="1">
        <v>-1953.17</v>
      </c>
      <c r="D149">
        <v>-12.67</v>
      </c>
      <c r="E149" s="1">
        <v>-1965.84</v>
      </c>
    </row>
    <row r="150" spans="1:5" x14ac:dyDescent="0.25">
      <c r="A150">
        <v>22030010</v>
      </c>
      <c r="B150" t="s">
        <v>658</v>
      </c>
      <c r="C150" s="1">
        <v>-50551.81</v>
      </c>
      <c r="D150">
        <v>0</v>
      </c>
      <c r="E150" s="1">
        <v>-50551.81</v>
      </c>
    </row>
    <row r="151" spans="1:5" x14ac:dyDescent="0.25">
      <c r="A151">
        <v>22030011</v>
      </c>
      <c r="B151" t="s">
        <v>659</v>
      </c>
      <c r="C151" s="1">
        <v>-6271.68</v>
      </c>
      <c r="D151">
        <v>-55.47</v>
      </c>
      <c r="E151" s="1">
        <v>-6327.15</v>
      </c>
    </row>
    <row r="152" spans="1:5" x14ac:dyDescent="0.25">
      <c r="A152">
        <v>22050000</v>
      </c>
      <c r="B152" t="s">
        <v>660</v>
      </c>
      <c r="C152" s="1">
        <v>-657758.73</v>
      </c>
      <c r="D152" s="1">
        <v>53260.06</v>
      </c>
      <c r="E152" s="1">
        <v>-604498.67000000004</v>
      </c>
    </row>
    <row r="153" spans="1:5" x14ac:dyDescent="0.25">
      <c r="A153">
        <v>22070004</v>
      </c>
      <c r="B153" t="s">
        <v>661</v>
      </c>
      <c r="C153">
        <v>-319.3</v>
      </c>
      <c r="D153">
        <v>29.34</v>
      </c>
      <c r="E153">
        <v>-289.95999999999998</v>
      </c>
    </row>
    <row r="154" spans="1:5" x14ac:dyDescent="0.25">
      <c r="A154">
        <v>22070006</v>
      </c>
      <c r="B154" t="s">
        <v>662</v>
      </c>
      <c r="C154">
        <v>0</v>
      </c>
      <c r="D154">
        <v>0</v>
      </c>
      <c r="E154">
        <v>0</v>
      </c>
    </row>
    <row r="155" spans="1:5" x14ac:dyDescent="0.25">
      <c r="A155">
        <v>22080000</v>
      </c>
      <c r="B155" t="s">
        <v>663</v>
      </c>
      <c r="C155" s="1">
        <v>-228448.08</v>
      </c>
      <c r="D155" s="1">
        <v>20049.79</v>
      </c>
      <c r="E155" s="1">
        <v>-208398.29</v>
      </c>
    </row>
    <row r="156" spans="1:5" x14ac:dyDescent="0.25">
      <c r="A156">
        <v>22110000</v>
      </c>
      <c r="B156" t="s">
        <v>664</v>
      </c>
      <c r="C156" s="1">
        <v>-140998.6</v>
      </c>
      <c r="D156" s="1">
        <v>-43916</v>
      </c>
      <c r="E156" s="1">
        <v>-184914.6</v>
      </c>
    </row>
    <row r="157" spans="1:5" x14ac:dyDescent="0.25">
      <c r="A157">
        <v>22110600</v>
      </c>
      <c r="B157" t="s">
        <v>665</v>
      </c>
      <c r="C157">
        <v>-1.4</v>
      </c>
      <c r="D157">
        <v>0</v>
      </c>
      <c r="E157">
        <v>-1.4</v>
      </c>
    </row>
    <row r="158" spans="1:5" x14ac:dyDescent="0.25">
      <c r="A158">
        <v>22120000</v>
      </c>
      <c r="B158" t="s">
        <v>666</v>
      </c>
      <c r="C158" s="1">
        <v>-262922.75</v>
      </c>
      <c r="D158" s="1">
        <v>8846.41</v>
      </c>
      <c r="E158" s="1">
        <v>-254076.34</v>
      </c>
    </row>
    <row r="159" spans="1:5" x14ac:dyDescent="0.25">
      <c r="A159">
        <v>22150000</v>
      </c>
      <c r="B159" t="s">
        <v>667</v>
      </c>
      <c r="C159" s="1">
        <v>-20694.189999999999</v>
      </c>
      <c r="D159" s="1">
        <v>20714.27</v>
      </c>
      <c r="E159">
        <v>20.079999999999998</v>
      </c>
    </row>
    <row r="160" spans="1:5" x14ac:dyDescent="0.25">
      <c r="A160">
        <v>22154000</v>
      </c>
      <c r="B160" t="s">
        <v>668</v>
      </c>
      <c r="C160" s="1">
        <v>-45142.19</v>
      </c>
      <c r="D160" s="1">
        <v>23459.439999999999</v>
      </c>
      <c r="E160" s="1">
        <v>-21682.75</v>
      </c>
    </row>
    <row r="161" spans="1:5" x14ac:dyDescent="0.25">
      <c r="A161">
        <v>22162000</v>
      </c>
      <c r="B161" t="s">
        <v>669</v>
      </c>
      <c r="C161" s="1">
        <v>-17444.62</v>
      </c>
      <c r="D161" s="1">
        <v>1835.46</v>
      </c>
      <c r="E161" s="1">
        <v>-15609.16</v>
      </c>
    </row>
    <row r="162" spans="1:5" x14ac:dyDescent="0.25">
      <c r="A162">
        <v>22163000</v>
      </c>
      <c r="B162" t="s">
        <v>670</v>
      </c>
      <c r="C162" s="1">
        <v>-6807.73</v>
      </c>
      <c r="D162">
        <v>-196.21</v>
      </c>
      <c r="E162" s="1">
        <v>-7003.94</v>
      </c>
    </row>
    <row r="163" spans="1:5" x14ac:dyDescent="0.25">
      <c r="A163">
        <v>22164000</v>
      </c>
      <c r="B163" t="s">
        <v>671</v>
      </c>
      <c r="C163">
        <v>-605.4</v>
      </c>
      <c r="D163">
        <v>23.6</v>
      </c>
      <c r="E163">
        <v>-581.79999999999995</v>
      </c>
    </row>
    <row r="164" spans="1:5" x14ac:dyDescent="0.25">
      <c r="A164">
        <v>22165000</v>
      </c>
      <c r="B164" t="s">
        <v>672</v>
      </c>
      <c r="C164">
        <v>-986.26</v>
      </c>
      <c r="D164">
        <v>131.6</v>
      </c>
      <c r="E164">
        <v>-854.66</v>
      </c>
    </row>
    <row r="165" spans="1:5" x14ac:dyDescent="0.25">
      <c r="A165">
        <v>22167000</v>
      </c>
      <c r="B165" t="s">
        <v>673</v>
      </c>
      <c r="C165" s="1">
        <v>4236.42</v>
      </c>
      <c r="D165">
        <v>124.1</v>
      </c>
      <c r="E165" s="1">
        <v>4360.5200000000004</v>
      </c>
    </row>
    <row r="166" spans="1:5" x14ac:dyDescent="0.25">
      <c r="A166">
        <v>22168000</v>
      </c>
      <c r="B166" t="s">
        <v>674</v>
      </c>
      <c r="C166">
        <v>89.64</v>
      </c>
      <c r="D166">
        <v>66.599999999999994</v>
      </c>
      <c r="E166">
        <v>156.24</v>
      </c>
    </row>
    <row r="167" spans="1:5" x14ac:dyDescent="0.25">
      <c r="A167">
        <v>22169000</v>
      </c>
      <c r="B167" t="s">
        <v>675</v>
      </c>
      <c r="C167" s="1">
        <v>-2529.39</v>
      </c>
      <c r="D167">
        <v>49.88</v>
      </c>
      <c r="E167" s="1">
        <v>-2479.5100000000002</v>
      </c>
    </row>
    <row r="168" spans="1:5" x14ac:dyDescent="0.25">
      <c r="A168">
        <v>22170000</v>
      </c>
      <c r="B168" t="s">
        <v>676</v>
      </c>
      <c r="C168">
        <v>0</v>
      </c>
      <c r="D168">
        <v>0</v>
      </c>
      <c r="E168">
        <v>0</v>
      </c>
    </row>
    <row r="169" spans="1:5" x14ac:dyDescent="0.25">
      <c r="A169">
        <v>22173000</v>
      </c>
      <c r="B169" t="s">
        <v>677</v>
      </c>
      <c r="C169">
        <v>0</v>
      </c>
      <c r="D169">
        <v>0</v>
      </c>
      <c r="E169">
        <v>0</v>
      </c>
    </row>
    <row r="170" spans="1:5" x14ac:dyDescent="0.25">
      <c r="A170">
        <v>22175001</v>
      </c>
      <c r="B170" t="s">
        <v>678</v>
      </c>
      <c r="C170">
        <v>0</v>
      </c>
      <c r="D170">
        <v>0</v>
      </c>
      <c r="E170">
        <v>0</v>
      </c>
    </row>
    <row r="171" spans="1:5" x14ac:dyDescent="0.25">
      <c r="A171">
        <v>22176001</v>
      </c>
      <c r="B171" t="s">
        <v>679</v>
      </c>
      <c r="C171">
        <v>376.14</v>
      </c>
      <c r="D171">
        <v>0</v>
      </c>
      <c r="E171">
        <v>376.14</v>
      </c>
    </row>
    <row r="172" spans="1:5" x14ac:dyDescent="0.25">
      <c r="A172">
        <v>22176998</v>
      </c>
      <c r="B172" t="s">
        <v>680</v>
      </c>
      <c r="C172">
        <v>-85.52</v>
      </c>
      <c r="D172" s="1">
        <v>3415.48</v>
      </c>
      <c r="E172" s="1">
        <v>3329.96</v>
      </c>
    </row>
    <row r="173" spans="1:5" x14ac:dyDescent="0.25">
      <c r="A173">
        <v>22177001</v>
      </c>
      <c r="B173" t="s">
        <v>681</v>
      </c>
      <c r="C173">
        <v>0</v>
      </c>
      <c r="D173">
        <v>0</v>
      </c>
      <c r="E173">
        <v>0</v>
      </c>
    </row>
    <row r="174" spans="1:5" x14ac:dyDescent="0.25">
      <c r="A174">
        <v>22177998</v>
      </c>
      <c r="B174" t="s">
        <v>682</v>
      </c>
      <c r="C174">
        <v>0</v>
      </c>
      <c r="D174">
        <v>0</v>
      </c>
      <c r="E174">
        <v>0</v>
      </c>
    </row>
    <row r="175" spans="1:5" x14ac:dyDescent="0.25">
      <c r="A175">
        <v>22180000</v>
      </c>
      <c r="B175" t="s">
        <v>683</v>
      </c>
      <c r="C175">
        <v>74.06</v>
      </c>
      <c r="D175">
        <v>0</v>
      </c>
      <c r="E175">
        <v>74.06</v>
      </c>
    </row>
    <row r="176" spans="1:5" x14ac:dyDescent="0.25">
      <c r="A176">
        <v>22182000</v>
      </c>
      <c r="B176" t="s">
        <v>684</v>
      </c>
      <c r="C176">
        <v>0</v>
      </c>
      <c r="D176">
        <v>0</v>
      </c>
      <c r="E176">
        <v>0</v>
      </c>
    </row>
    <row r="177" spans="1:5" x14ac:dyDescent="0.25">
      <c r="A177">
        <v>22201000</v>
      </c>
      <c r="B177" t="s">
        <v>685</v>
      </c>
      <c r="C177" s="1">
        <v>-10208.4</v>
      </c>
      <c r="D177" s="1">
        <v>-3319.53</v>
      </c>
      <c r="E177" s="1">
        <v>-13527.93</v>
      </c>
    </row>
    <row r="178" spans="1:5" x14ac:dyDescent="0.25">
      <c r="A178">
        <v>22269001</v>
      </c>
      <c r="B178" t="s">
        <v>686</v>
      </c>
      <c r="C178" s="1">
        <v>-160163</v>
      </c>
      <c r="D178">
        <v>0</v>
      </c>
      <c r="E178" s="1">
        <v>-160163</v>
      </c>
    </row>
    <row r="179" spans="1:5" x14ac:dyDescent="0.25">
      <c r="A179">
        <v>22292000</v>
      </c>
      <c r="B179" t="s">
        <v>687</v>
      </c>
      <c r="C179" s="1">
        <v>-210950.01</v>
      </c>
      <c r="D179" s="1">
        <v>-70316.66</v>
      </c>
      <c r="E179" s="1">
        <v>-281266.67</v>
      </c>
    </row>
    <row r="180" spans="1:5" x14ac:dyDescent="0.25">
      <c r="A180">
        <v>22293000</v>
      </c>
      <c r="B180" t="s">
        <v>688</v>
      </c>
      <c r="C180" s="1">
        <v>-3750.23</v>
      </c>
      <c r="D180">
        <v>-755.21</v>
      </c>
      <c r="E180" s="1">
        <v>-4505.4399999999996</v>
      </c>
    </row>
    <row r="181" spans="1:5" x14ac:dyDescent="0.25">
      <c r="A181">
        <v>22320001</v>
      </c>
      <c r="B181" t="s">
        <v>689</v>
      </c>
      <c r="C181" s="1">
        <v>-13875000</v>
      </c>
      <c r="D181">
        <v>0</v>
      </c>
      <c r="E181" s="1">
        <v>-13875000</v>
      </c>
    </row>
    <row r="182" spans="1:5" x14ac:dyDescent="0.25">
      <c r="A182">
        <v>22320501</v>
      </c>
      <c r="B182" t="s">
        <v>690</v>
      </c>
      <c r="C182" s="1">
        <v>-466547.78</v>
      </c>
      <c r="D182" s="1">
        <v>1950.24</v>
      </c>
      <c r="E182" s="1">
        <v>-464597.54</v>
      </c>
    </row>
    <row r="183" spans="1:5" x14ac:dyDescent="0.25">
      <c r="A183">
        <v>22330005</v>
      </c>
      <c r="B183" t="s">
        <v>691</v>
      </c>
      <c r="C183" s="1">
        <v>-1895.61</v>
      </c>
      <c r="D183">
        <v>169.71</v>
      </c>
      <c r="E183" s="1">
        <v>-1725.9</v>
      </c>
    </row>
    <row r="184" spans="1:5" x14ac:dyDescent="0.25">
      <c r="A184">
        <v>22330010</v>
      </c>
      <c r="B184" t="s">
        <v>692</v>
      </c>
      <c r="C184" s="1">
        <v>-275244.55</v>
      </c>
      <c r="D184">
        <v>0</v>
      </c>
      <c r="E184" s="1">
        <v>-275244.55</v>
      </c>
    </row>
    <row r="185" spans="1:5" x14ac:dyDescent="0.25">
      <c r="A185">
        <v>22330011</v>
      </c>
      <c r="B185" t="s">
        <v>693</v>
      </c>
      <c r="C185" s="1">
        <v>-31631.11</v>
      </c>
      <c r="D185">
        <v>590.64</v>
      </c>
      <c r="E185" s="1">
        <v>-31040.47</v>
      </c>
    </row>
    <row r="186" spans="1:5" x14ac:dyDescent="0.25">
      <c r="A186">
        <v>22901000</v>
      </c>
      <c r="B186" t="s">
        <v>694</v>
      </c>
      <c r="C186" s="1">
        <v>-48490.55</v>
      </c>
      <c r="D186">
        <v>0</v>
      </c>
      <c r="E186" s="1">
        <v>-48490.55</v>
      </c>
    </row>
    <row r="187" spans="1:5" x14ac:dyDescent="0.25">
      <c r="A187">
        <v>22905000</v>
      </c>
      <c r="B187" t="s">
        <v>695</v>
      </c>
      <c r="C187" s="1">
        <v>-892926.8</v>
      </c>
      <c r="D187">
        <v>0</v>
      </c>
      <c r="E187" s="1">
        <v>-892926.8</v>
      </c>
    </row>
    <row r="188" spans="1:5" x14ac:dyDescent="0.25">
      <c r="A188">
        <v>22910000</v>
      </c>
      <c r="B188" t="s">
        <v>696</v>
      </c>
      <c r="C188" s="1">
        <v>7404611.1900000004</v>
      </c>
      <c r="D188">
        <v>0</v>
      </c>
      <c r="E188" s="1">
        <v>7404611.1900000004</v>
      </c>
    </row>
    <row r="189" spans="1:5" x14ac:dyDescent="0.25">
      <c r="A189">
        <v>31110001</v>
      </c>
      <c r="B189" t="s">
        <v>2</v>
      </c>
      <c r="C189" s="1">
        <v>-831050</v>
      </c>
      <c r="D189" s="1">
        <v>-56100</v>
      </c>
      <c r="E189" s="1">
        <v>-887150</v>
      </c>
    </row>
    <row r="190" spans="1:5" x14ac:dyDescent="0.25">
      <c r="A190">
        <v>31110005</v>
      </c>
      <c r="B190" t="s">
        <v>5</v>
      </c>
      <c r="C190" s="1">
        <v>-36750</v>
      </c>
      <c r="D190" s="1">
        <v>-5287.5</v>
      </c>
      <c r="E190" s="1">
        <v>-42037.5</v>
      </c>
    </row>
    <row r="191" spans="1:5" x14ac:dyDescent="0.25">
      <c r="A191">
        <v>31110008</v>
      </c>
      <c r="B191" t="s">
        <v>6</v>
      </c>
      <c r="C191" s="1">
        <v>-11774</v>
      </c>
      <c r="D191" s="1">
        <v>-1560</v>
      </c>
      <c r="E191" s="1">
        <v>-13334</v>
      </c>
    </row>
    <row r="192" spans="1:5" x14ac:dyDescent="0.25">
      <c r="A192">
        <v>31110011</v>
      </c>
      <c r="B192" t="s">
        <v>7</v>
      </c>
      <c r="C192" s="1">
        <v>-56063</v>
      </c>
      <c r="D192" s="1">
        <v>-3418</v>
      </c>
      <c r="E192" s="1">
        <v>-59481</v>
      </c>
    </row>
    <row r="193" spans="1:5" x14ac:dyDescent="0.25">
      <c r="A193">
        <v>31110012</v>
      </c>
      <c r="B193" t="s">
        <v>8</v>
      </c>
      <c r="C193" s="1">
        <v>-28406</v>
      </c>
      <c r="D193" s="1">
        <v>-3010</v>
      </c>
      <c r="E193" s="1">
        <v>-31416</v>
      </c>
    </row>
    <row r="194" spans="1:5" x14ac:dyDescent="0.25">
      <c r="A194">
        <v>31110013</v>
      </c>
      <c r="B194" t="s">
        <v>9</v>
      </c>
      <c r="C194" s="1">
        <v>-79219</v>
      </c>
      <c r="D194" s="1">
        <v>-9548</v>
      </c>
      <c r="E194" s="1">
        <v>-88767</v>
      </c>
    </row>
    <row r="195" spans="1:5" x14ac:dyDescent="0.25">
      <c r="A195">
        <v>31110014</v>
      </c>
      <c r="B195" t="s">
        <v>10</v>
      </c>
      <c r="C195" s="1">
        <v>-5400</v>
      </c>
      <c r="D195">
        <v>-900</v>
      </c>
      <c r="E195" s="1">
        <v>-6300</v>
      </c>
    </row>
    <row r="196" spans="1:5" x14ac:dyDescent="0.25">
      <c r="A196">
        <v>31110016</v>
      </c>
      <c r="B196" t="s">
        <v>11</v>
      </c>
      <c r="C196" s="1">
        <v>-26328</v>
      </c>
      <c r="D196" s="1">
        <v>-4128</v>
      </c>
      <c r="E196" s="1">
        <v>-30456</v>
      </c>
    </row>
    <row r="197" spans="1:5" x14ac:dyDescent="0.25">
      <c r="A197">
        <v>31110021</v>
      </c>
      <c r="B197" t="s">
        <v>12</v>
      </c>
      <c r="C197" s="1">
        <v>-434408.2</v>
      </c>
      <c r="D197" s="1">
        <v>-26279.43</v>
      </c>
      <c r="E197" s="1">
        <v>-460687.63</v>
      </c>
    </row>
    <row r="198" spans="1:5" x14ac:dyDescent="0.25">
      <c r="A198">
        <v>31110022</v>
      </c>
      <c r="B198" t="s">
        <v>13</v>
      </c>
      <c r="C198" s="1">
        <v>-140858.9</v>
      </c>
      <c r="D198" s="1">
        <v>-9875.15</v>
      </c>
      <c r="E198" s="1">
        <v>-150734.04999999999</v>
      </c>
    </row>
    <row r="199" spans="1:5" x14ac:dyDescent="0.25">
      <c r="A199">
        <v>31110031</v>
      </c>
      <c r="B199" t="s">
        <v>14</v>
      </c>
      <c r="C199" s="1">
        <v>-423590</v>
      </c>
      <c r="D199" s="1">
        <v>-33748</v>
      </c>
      <c r="E199" s="1">
        <v>-457338</v>
      </c>
    </row>
    <row r="200" spans="1:5" x14ac:dyDescent="0.25">
      <c r="A200">
        <v>31110032</v>
      </c>
      <c r="B200" t="s">
        <v>15</v>
      </c>
      <c r="C200">
        <v>-37</v>
      </c>
      <c r="D200">
        <v>0</v>
      </c>
      <c r="E200">
        <v>-37</v>
      </c>
    </row>
    <row r="201" spans="1:5" x14ac:dyDescent="0.25">
      <c r="A201">
        <v>31110033</v>
      </c>
      <c r="B201" t="s">
        <v>16</v>
      </c>
      <c r="C201" s="1">
        <v>-61018</v>
      </c>
      <c r="D201" s="1">
        <v>-12552</v>
      </c>
      <c r="E201" s="1">
        <v>-73570</v>
      </c>
    </row>
    <row r="202" spans="1:5" x14ac:dyDescent="0.25">
      <c r="A202">
        <v>31110041</v>
      </c>
      <c r="B202" t="s">
        <v>17</v>
      </c>
      <c r="C202" s="1">
        <v>-507578.84</v>
      </c>
      <c r="D202" s="1">
        <v>-35218</v>
      </c>
      <c r="E202" s="1">
        <v>-542796.84</v>
      </c>
    </row>
    <row r="203" spans="1:5" x14ac:dyDescent="0.25">
      <c r="A203">
        <v>31110051</v>
      </c>
      <c r="B203" t="s">
        <v>18</v>
      </c>
      <c r="C203" s="1">
        <v>-66405</v>
      </c>
      <c r="D203" s="1">
        <v>-5415</v>
      </c>
      <c r="E203" s="1">
        <v>-71820</v>
      </c>
    </row>
    <row r="204" spans="1:5" x14ac:dyDescent="0.25">
      <c r="A204">
        <v>31110061</v>
      </c>
      <c r="B204" t="s">
        <v>19</v>
      </c>
      <c r="C204" s="1">
        <v>-56887</v>
      </c>
      <c r="D204" s="1">
        <v>-3252</v>
      </c>
      <c r="E204" s="1">
        <v>-60139</v>
      </c>
    </row>
    <row r="205" spans="1:5" x14ac:dyDescent="0.25">
      <c r="A205">
        <v>31110062</v>
      </c>
      <c r="B205" t="s">
        <v>20</v>
      </c>
      <c r="C205" s="1">
        <v>-40731</v>
      </c>
      <c r="D205" s="1">
        <v>-1605</v>
      </c>
      <c r="E205" s="1">
        <v>-42336</v>
      </c>
    </row>
    <row r="206" spans="1:5" x14ac:dyDescent="0.25">
      <c r="A206">
        <v>31110063</v>
      </c>
      <c r="B206" t="s">
        <v>21</v>
      </c>
      <c r="C206" s="1">
        <v>-154569</v>
      </c>
      <c r="D206" s="1">
        <v>-7930</v>
      </c>
      <c r="E206" s="1">
        <v>-162499</v>
      </c>
    </row>
    <row r="207" spans="1:5" x14ac:dyDescent="0.25">
      <c r="A207">
        <v>31110071</v>
      </c>
      <c r="B207" t="s">
        <v>23</v>
      </c>
      <c r="C207" s="1">
        <v>-789674.79</v>
      </c>
      <c r="D207" s="1">
        <v>-38773.040000000001</v>
      </c>
      <c r="E207" s="1">
        <v>-828447.83</v>
      </c>
    </row>
    <row r="208" spans="1:5" x14ac:dyDescent="0.25">
      <c r="A208">
        <v>31110072</v>
      </c>
      <c r="B208" t="s">
        <v>24</v>
      </c>
      <c r="C208">
        <v>-200.83</v>
      </c>
      <c r="D208">
        <v>200.83</v>
      </c>
      <c r="E208">
        <v>0</v>
      </c>
    </row>
    <row r="209" spans="1:5" x14ac:dyDescent="0.25">
      <c r="A209">
        <v>31110073</v>
      </c>
      <c r="B209" t="s">
        <v>25</v>
      </c>
      <c r="C209" s="1">
        <v>-41756</v>
      </c>
      <c r="D209" s="1">
        <v>-1280</v>
      </c>
      <c r="E209" s="1">
        <v>-43036</v>
      </c>
    </row>
    <row r="210" spans="1:5" x14ac:dyDescent="0.25">
      <c r="A210">
        <v>31110082</v>
      </c>
      <c r="B210" t="s">
        <v>26</v>
      </c>
      <c r="C210" s="1">
        <v>-14350</v>
      </c>
      <c r="D210">
        <v>-377</v>
      </c>
      <c r="E210" s="1">
        <v>-14727</v>
      </c>
    </row>
    <row r="211" spans="1:5" x14ac:dyDescent="0.25">
      <c r="A211">
        <v>31110086</v>
      </c>
      <c r="B211" t="s">
        <v>27</v>
      </c>
      <c r="C211" s="1">
        <v>-1880</v>
      </c>
      <c r="D211">
        <v>-639</v>
      </c>
      <c r="E211" s="1">
        <v>-2519</v>
      </c>
    </row>
    <row r="212" spans="1:5" x14ac:dyDescent="0.25">
      <c r="A212">
        <v>31110087</v>
      </c>
      <c r="B212" t="s">
        <v>28</v>
      </c>
      <c r="C212">
        <v>-901</v>
      </c>
      <c r="D212">
        <v>0</v>
      </c>
      <c r="E212">
        <v>-901</v>
      </c>
    </row>
    <row r="213" spans="1:5" x14ac:dyDescent="0.25">
      <c r="A213">
        <v>31110091</v>
      </c>
      <c r="B213" t="s">
        <v>29</v>
      </c>
      <c r="C213" s="1">
        <v>-176349.5</v>
      </c>
      <c r="D213" s="1">
        <v>-15475.5</v>
      </c>
      <c r="E213" s="1">
        <v>-191825</v>
      </c>
    </row>
    <row r="214" spans="1:5" x14ac:dyDescent="0.25">
      <c r="A214">
        <v>31111002</v>
      </c>
      <c r="B214" t="s">
        <v>3</v>
      </c>
      <c r="C214" s="1">
        <v>-810150</v>
      </c>
      <c r="D214" s="1">
        <v>-37950</v>
      </c>
      <c r="E214" s="1">
        <v>-848100</v>
      </c>
    </row>
    <row r="215" spans="1:5" x14ac:dyDescent="0.25">
      <c r="A215">
        <v>31111011</v>
      </c>
      <c r="B215" t="s">
        <v>31</v>
      </c>
      <c r="C215">
        <v>-5</v>
      </c>
      <c r="D215" s="1">
        <v>-1709</v>
      </c>
      <c r="E215" s="1">
        <v>-1714</v>
      </c>
    </row>
    <row r="216" spans="1:5" x14ac:dyDescent="0.25">
      <c r="A216">
        <v>31111012</v>
      </c>
      <c r="B216" t="s">
        <v>32</v>
      </c>
      <c r="C216" s="1">
        <v>-2408</v>
      </c>
      <c r="D216">
        <v>-602</v>
      </c>
      <c r="E216" s="1">
        <v>-3010</v>
      </c>
    </row>
    <row r="217" spans="1:5" x14ac:dyDescent="0.25">
      <c r="A217">
        <v>31111013</v>
      </c>
      <c r="B217" t="s">
        <v>33</v>
      </c>
      <c r="C217" s="1">
        <v>-5832</v>
      </c>
      <c r="D217" s="1">
        <v>-1658</v>
      </c>
      <c r="E217" s="1">
        <v>-7490</v>
      </c>
    </row>
    <row r="218" spans="1:5" x14ac:dyDescent="0.25">
      <c r="A218">
        <v>31111014</v>
      </c>
      <c r="B218" t="s">
        <v>34</v>
      </c>
      <c r="C218" s="1">
        <v>-4500</v>
      </c>
      <c r="D218">
        <v>0</v>
      </c>
      <c r="E218" s="1">
        <v>-4500</v>
      </c>
    </row>
    <row r="219" spans="1:5" x14ac:dyDescent="0.25">
      <c r="A219">
        <v>31111016</v>
      </c>
      <c r="B219" t="s">
        <v>35</v>
      </c>
      <c r="C219" s="1">
        <v>-4172</v>
      </c>
      <c r="D219">
        <v>0</v>
      </c>
      <c r="E219" s="1">
        <v>-4172</v>
      </c>
    </row>
    <row r="220" spans="1:5" x14ac:dyDescent="0.25">
      <c r="A220">
        <v>31111021</v>
      </c>
      <c r="B220" t="s">
        <v>36</v>
      </c>
      <c r="C220" s="1">
        <v>-174829.9</v>
      </c>
      <c r="D220" s="1">
        <v>-13593.75</v>
      </c>
      <c r="E220" s="1">
        <v>-188423.65</v>
      </c>
    </row>
    <row r="221" spans="1:5" x14ac:dyDescent="0.25">
      <c r="A221">
        <v>31111022</v>
      </c>
      <c r="B221" t="s">
        <v>37</v>
      </c>
      <c r="C221" s="1">
        <v>-23679.55</v>
      </c>
      <c r="D221" s="1">
        <v>-2914.7</v>
      </c>
      <c r="E221" s="1">
        <v>-26594.25</v>
      </c>
    </row>
    <row r="222" spans="1:5" x14ac:dyDescent="0.25">
      <c r="A222">
        <v>31111031</v>
      </c>
      <c r="B222" t="s">
        <v>38</v>
      </c>
      <c r="C222" s="1">
        <v>-80850</v>
      </c>
      <c r="D222" s="1">
        <v>-5362</v>
      </c>
      <c r="E222" s="1">
        <v>-86212</v>
      </c>
    </row>
    <row r="223" spans="1:5" x14ac:dyDescent="0.25">
      <c r="A223">
        <v>31111033</v>
      </c>
      <c r="B223" t="s">
        <v>39</v>
      </c>
      <c r="C223" s="1">
        <v>-3853</v>
      </c>
      <c r="D223">
        <v>0</v>
      </c>
      <c r="E223" s="1">
        <v>-3853</v>
      </c>
    </row>
    <row r="224" spans="1:5" x14ac:dyDescent="0.25">
      <c r="A224">
        <v>31111041</v>
      </c>
      <c r="B224" t="s">
        <v>40</v>
      </c>
      <c r="C224" s="1">
        <v>-177094</v>
      </c>
      <c r="D224" s="1">
        <v>-15205</v>
      </c>
      <c r="E224" s="1">
        <v>-192299</v>
      </c>
    </row>
    <row r="225" spans="1:5" x14ac:dyDescent="0.25">
      <c r="A225">
        <v>31111051</v>
      </c>
      <c r="B225" t="s">
        <v>41</v>
      </c>
      <c r="C225" s="1">
        <v>-15390</v>
      </c>
      <c r="D225">
        <v>-285</v>
      </c>
      <c r="E225" s="1">
        <v>-15675</v>
      </c>
    </row>
    <row r="226" spans="1:5" x14ac:dyDescent="0.25">
      <c r="A226">
        <v>31111061</v>
      </c>
      <c r="B226" t="s">
        <v>42</v>
      </c>
      <c r="C226" s="1">
        <v>-8960</v>
      </c>
      <c r="D226">
        <v>-496</v>
      </c>
      <c r="E226" s="1">
        <v>-9456</v>
      </c>
    </row>
    <row r="227" spans="1:5" x14ac:dyDescent="0.25">
      <c r="A227">
        <v>31111062</v>
      </c>
      <c r="B227" t="s">
        <v>43</v>
      </c>
      <c r="C227" s="1">
        <v>-9933</v>
      </c>
      <c r="D227">
        <v>-785</v>
      </c>
      <c r="E227" s="1">
        <v>-10718</v>
      </c>
    </row>
    <row r="228" spans="1:5" x14ac:dyDescent="0.25">
      <c r="A228">
        <v>31111063</v>
      </c>
      <c r="B228" t="s">
        <v>44</v>
      </c>
      <c r="C228" s="1">
        <v>-13024</v>
      </c>
      <c r="D228" s="1">
        <v>-1141</v>
      </c>
      <c r="E228" s="1">
        <v>-14165</v>
      </c>
    </row>
    <row r="229" spans="1:5" x14ac:dyDescent="0.25">
      <c r="A229">
        <v>31111064</v>
      </c>
      <c r="B229" t="s">
        <v>730</v>
      </c>
      <c r="C229" s="1">
        <v>-1577</v>
      </c>
      <c r="D229">
        <v>0</v>
      </c>
      <c r="E229" s="1">
        <v>-1577</v>
      </c>
    </row>
    <row r="230" spans="1:5" x14ac:dyDescent="0.25">
      <c r="A230">
        <v>31111071</v>
      </c>
      <c r="B230" t="s">
        <v>45</v>
      </c>
      <c r="C230" s="1">
        <v>-351377.6</v>
      </c>
      <c r="D230" s="1">
        <v>-17045.87</v>
      </c>
      <c r="E230" s="1">
        <v>-368423.47</v>
      </c>
    </row>
    <row r="231" spans="1:5" x14ac:dyDescent="0.25">
      <c r="A231">
        <v>31111073</v>
      </c>
      <c r="B231" t="s">
        <v>47</v>
      </c>
      <c r="C231">
        <v>-872</v>
      </c>
      <c r="D231">
        <v>-960</v>
      </c>
      <c r="E231" s="1">
        <v>-1832</v>
      </c>
    </row>
    <row r="232" spans="1:5" x14ac:dyDescent="0.25">
      <c r="A232">
        <v>31111082</v>
      </c>
      <c r="B232" t="s">
        <v>48</v>
      </c>
      <c r="C232" s="1">
        <v>-420883.02</v>
      </c>
      <c r="D232" s="1">
        <v>-26867</v>
      </c>
      <c r="E232" s="1">
        <v>-447750.02</v>
      </c>
    </row>
    <row r="233" spans="1:5" x14ac:dyDescent="0.25">
      <c r="A233">
        <v>31111086</v>
      </c>
      <c r="B233" t="s">
        <v>49</v>
      </c>
      <c r="C233" s="1">
        <v>-120099</v>
      </c>
      <c r="D233" s="1">
        <v>-4358</v>
      </c>
      <c r="E233" s="1">
        <v>-124457</v>
      </c>
    </row>
    <row r="234" spans="1:5" x14ac:dyDescent="0.25">
      <c r="A234">
        <v>31111087</v>
      </c>
      <c r="B234" t="s">
        <v>50</v>
      </c>
      <c r="C234" s="1">
        <v>-4415</v>
      </c>
      <c r="D234">
        <v>0</v>
      </c>
      <c r="E234" s="1">
        <v>-4415</v>
      </c>
    </row>
    <row r="235" spans="1:5" x14ac:dyDescent="0.25">
      <c r="A235">
        <v>31111091</v>
      </c>
      <c r="B235" t="s">
        <v>51</v>
      </c>
      <c r="C235">
        <v>297</v>
      </c>
      <c r="D235">
        <v>622.5</v>
      </c>
      <c r="E235">
        <v>919.5</v>
      </c>
    </row>
    <row r="236" spans="1:5" x14ac:dyDescent="0.25">
      <c r="A236">
        <v>31200008</v>
      </c>
      <c r="B236" t="s">
        <v>53</v>
      </c>
      <c r="C236" s="1">
        <v>-115016</v>
      </c>
      <c r="D236" s="1">
        <v>-10886</v>
      </c>
      <c r="E236" s="1">
        <v>-125902</v>
      </c>
    </row>
    <row r="237" spans="1:5" x14ac:dyDescent="0.25">
      <c r="A237">
        <v>31200011</v>
      </c>
      <c r="B237" t="s">
        <v>54</v>
      </c>
      <c r="C237" s="1">
        <v>-347696</v>
      </c>
      <c r="D237" s="1">
        <v>-29592</v>
      </c>
      <c r="E237" s="1">
        <v>-377288</v>
      </c>
    </row>
    <row r="238" spans="1:5" x14ac:dyDescent="0.25">
      <c r="A238">
        <v>31200012</v>
      </c>
      <c r="B238" t="s">
        <v>55</v>
      </c>
      <c r="C238" s="1">
        <v>-260536</v>
      </c>
      <c r="D238" s="1">
        <v>-27476</v>
      </c>
      <c r="E238" s="1">
        <v>-288012</v>
      </c>
    </row>
    <row r="239" spans="1:5" x14ac:dyDescent="0.25">
      <c r="A239">
        <v>31200013</v>
      </c>
      <c r="B239" t="s">
        <v>56</v>
      </c>
      <c r="C239" s="1">
        <v>-767303</v>
      </c>
      <c r="D239" s="1">
        <v>-94789</v>
      </c>
      <c r="E239" s="1">
        <v>-862092</v>
      </c>
    </row>
    <row r="240" spans="1:5" x14ac:dyDescent="0.25">
      <c r="A240">
        <v>31200014</v>
      </c>
      <c r="B240" t="s">
        <v>57</v>
      </c>
      <c r="C240" s="1">
        <v>-10866</v>
      </c>
      <c r="D240" s="1">
        <v>-5400</v>
      </c>
      <c r="E240" s="1">
        <v>-16266</v>
      </c>
    </row>
    <row r="241" spans="1:5" x14ac:dyDescent="0.25">
      <c r="A241">
        <v>31200016</v>
      </c>
      <c r="B241" t="s">
        <v>58</v>
      </c>
      <c r="C241" s="1">
        <v>-308544</v>
      </c>
      <c r="D241" s="1">
        <v>-34793</v>
      </c>
      <c r="E241" s="1">
        <v>-343337</v>
      </c>
    </row>
    <row r="242" spans="1:5" x14ac:dyDescent="0.25">
      <c r="A242">
        <v>31200021</v>
      </c>
      <c r="B242" t="s">
        <v>59</v>
      </c>
      <c r="C242" s="1">
        <v>-612844.06000000006</v>
      </c>
      <c r="D242" s="1">
        <v>-107504.81</v>
      </c>
      <c r="E242" s="1">
        <v>-720348.87</v>
      </c>
    </row>
    <row r="243" spans="1:5" x14ac:dyDescent="0.25">
      <c r="A243">
        <v>31200022</v>
      </c>
      <c r="B243" t="s">
        <v>60</v>
      </c>
      <c r="C243" s="1">
        <v>-176204.6</v>
      </c>
      <c r="D243" s="1">
        <v>-14895.05</v>
      </c>
      <c r="E243" s="1">
        <v>-191099.65</v>
      </c>
    </row>
    <row r="244" spans="1:5" x14ac:dyDescent="0.25">
      <c r="A244">
        <v>31200031</v>
      </c>
      <c r="B244" t="s">
        <v>61</v>
      </c>
      <c r="C244" s="1">
        <v>-3703702</v>
      </c>
      <c r="D244" s="1">
        <v>-625854</v>
      </c>
      <c r="E244" s="1">
        <v>-4329556</v>
      </c>
    </row>
    <row r="245" spans="1:5" x14ac:dyDescent="0.25">
      <c r="A245">
        <v>31200032</v>
      </c>
      <c r="B245" t="s">
        <v>62</v>
      </c>
      <c r="C245">
        <v>-187</v>
      </c>
      <c r="D245">
        <v>-150</v>
      </c>
      <c r="E245">
        <v>-337</v>
      </c>
    </row>
    <row r="246" spans="1:5" x14ac:dyDescent="0.25">
      <c r="A246">
        <v>31200033</v>
      </c>
      <c r="B246" t="s">
        <v>63</v>
      </c>
      <c r="C246" s="1">
        <v>-135479</v>
      </c>
      <c r="D246" s="1">
        <v>-7444</v>
      </c>
      <c r="E246" s="1">
        <v>-142923</v>
      </c>
    </row>
    <row r="247" spans="1:5" x14ac:dyDescent="0.25">
      <c r="A247">
        <v>31200041</v>
      </c>
      <c r="B247" t="s">
        <v>64</v>
      </c>
      <c r="C247" s="1">
        <v>-1405616.81</v>
      </c>
      <c r="D247" s="1">
        <v>-137495.53</v>
      </c>
      <c r="E247" s="1">
        <v>-1543112.34</v>
      </c>
    </row>
    <row r="248" spans="1:5" x14ac:dyDescent="0.25">
      <c r="A248">
        <v>31200051</v>
      </c>
      <c r="B248" t="s">
        <v>65</v>
      </c>
      <c r="C248" s="1">
        <v>-518985</v>
      </c>
      <c r="D248" s="1">
        <v>-62700</v>
      </c>
      <c r="E248" s="1">
        <v>-581685</v>
      </c>
    </row>
    <row r="249" spans="1:5" x14ac:dyDescent="0.25">
      <c r="A249">
        <v>31200061</v>
      </c>
      <c r="B249" t="s">
        <v>66</v>
      </c>
      <c r="C249" s="1">
        <v>-907709</v>
      </c>
      <c r="D249" s="1">
        <v>-98155</v>
      </c>
      <c r="E249" s="1">
        <v>-1005864</v>
      </c>
    </row>
    <row r="250" spans="1:5" x14ac:dyDescent="0.25">
      <c r="A250">
        <v>31200062</v>
      </c>
      <c r="B250" t="s">
        <v>67</v>
      </c>
      <c r="C250" s="1">
        <v>-503867</v>
      </c>
      <c r="D250" s="1">
        <v>-62393</v>
      </c>
      <c r="E250" s="1">
        <v>-566260</v>
      </c>
    </row>
    <row r="251" spans="1:5" x14ac:dyDescent="0.25">
      <c r="A251">
        <v>31200063</v>
      </c>
      <c r="B251" t="s">
        <v>68</v>
      </c>
      <c r="C251" s="1">
        <v>-3653863</v>
      </c>
      <c r="D251" s="1">
        <v>-419589</v>
      </c>
      <c r="E251" s="1">
        <v>-4073452</v>
      </c>
    </row>
    <row r="252" spans="1:5" x14ac:dyDescent="0.25">
      <c r="A252">
        <v>31200064</v>
      </c>
      <c r="B252" t="s">
        <v>69</v>
      </c>
      <c r="C252" s="1">
        <v>-364073</v>
      </c>
      <c r="D252" s="1">
        <v>-38213</v>
      </c>
      <c r="E252" s="1">
        <v>-402286</v>
      </c>
    </row>
    <row r="253" spans="1:5" x14ac:dyDescent="0.25">
      <c r="A253">
        <v>31200066</v>
      </c>
      <c r="B253" t="s">
        <v>70</v>
      </c>
      <c r="C253" s="1">
        <v>-192850</v>
      </c>
      <c r="D253" s="1">
        <v>-22050</v>
      </c>
      <c r="E253" s="1">
        <v>-214900</v>
      </c>
    </row>
    <row r="254" spans="1:5" x14ac:dyDescent="0.25">
      <c r="A254">
        <v>31200071</v>
      </c>
      <c r="B254" t="s">
        <v>71</v>
      </c>
      <c r="C254" s="1">
        <v>-636932.74</v>
      </c>
      <c r="D254" s="1">
        <v>-60153.34</v>
      </c>
      <c r="E254" s="1">
        <v>-697086.08</v>
      </c>
    </row>
    <row r="255" spans="1:5" x14ac:dyDescent="0.25">
      <c r="A255">
        <v>31200072</v>
      </c>
      <c r="B255" t="s">
        <v>72</v>
      </c>
      <c r="C255" s="1">
        <v>-132942.39999999999</v>
      </c>
      <c r="D255" s="1">
        <v>-66367.8</v>
      </c>
      <c r="E255" s="1">
        <v>-199310.2</v>
      </c>
    </row>
    <row r="256" spans="1:5" x14ac:dyDescent="0.25">
      <c r="A256">
        <v>31200073</v>
      </c>
      <c r="B256" t="s">
        <v>73</v>
      </c>
      <c r="C256" s="1">
        <v>-96758</v>
      </c>
      <c r="D256" s="1">
        <v>-8770</v>
      </c>
      <c r="E256" s="1">
        <v>-105528</v>
      </c>
    </row>
    <row r="257" spans="1:5" x14ac:dyDescent="0.25">
      <c r="A257">
        <v>31200082</v>
      </c>
      <c r="B257" t="s">
        <v>74</v>
      </c>
      <c r="C257" s="1">
        <v>-825423.86</v>
      </c>
      <c r="D257" s="1">
        <v>-101326.75</v>
      </c>
      <c r="E257" s="1">
        <v>-926750.61</v>
      </c>
    </row>
    <row r="258" spans="1:5" x14ac:dyDescent="0.25">
      <c r="A258">
        <v>31200086</v>
      </c>
      <c r="B258" t="s">
        <v>732</v>
      </c>
      <c r="C258" s="1">
        <v>-31238</v>
      </c>
      <c r="D258" s="1">
        <v>-4271</v>
      </c>
      <c r="E258" s="1">
        <v>-35509</v>
      </c>
    </row>
    <row r="259" spans="1:5" x14ac:dyDescent="0.25">
      <c r="A259">
        <v>31200087</v>
      </c>
      <c r="B259" t="s">
        <v>75</v>
      </c>
      <c r="C259" s="1">
        <v>-4068.02</v>
      </c>
      <c r="D259">
        <v>0</v>
      </c>
      <c r="E259" s="1">
        <v>-4068.02</v>
      </c>
    </row>
    <row r="260" spans="1:5" x14ac:dyDescent="0.25">
      <c r="A260">
        <v>31200091</v>
      </c>
      <c r="B260" t="s">
        <v>76</v>
      </c>
      <c r="C260" s="1">
        <v>-4686947.5</v>
      </c>
      <c r="D260" s="1">
        <v>-477352.5</v>
      </c>
      <c r="E260" s="1">
        <v>-5164300</v>
      </c>
    </row>
    <row r="261" spans="1:5" x14ac:dyDescent="0.25">
      <c r="A261">
        <v>31200092</v>
      </c>
      <c r="B261" t="s">
        <v>77</v>
      </c>
      <c r="C261" s="1">
        <v>-2498114.5</v>
      </c>
      <c r="D261" s="1">
        <v>-260370</v>
      </c>
      <c r="E261" s="1">
        <v>-2758484.5</v>
      </c>
    </row>
    <row r="262" spans="1:5" x14ac:dyDescent="0.25">
      <c r="A262">
        <v>31200096</v>
      </c>
      <c r="B262" t="s">
        <v>78</v>
      </c>
      <c r="C262" s="1">
        <v>-225990</v>
      </c>
      <c r="D262" s="1">
        <v>-59778</v>
      </c>
      <c r="E262" s="1">
        <v>-285768</v>
      </c>
    </row>
    <row r="263" spans="1:5" x14ac:dyDescent="0.25">
      <c r="A263">
        <v>41101001</v>
      </c>
      <c r="B263" t="s">
        <v>155</v>
      </c>
      <c r="C263" s="1">
        <v>583617.51</v>
      </c>
      <c r="D263" s="1">
        <v>56948.82</v>
      </c>
      <c r="E263" s="1">
        <v>640566.32999999996</v>
      </c>
    </row>
    <row r="264" spans="1:5" x14ac:dyDescent="0.25">
      <c r="A264">
        <v>41101011</v>
      </c>
      <c r="B264" t="s">
        <v>156</v>
      </c>
      <c r="C264" s="1">
        <v>213718.41</v>
      </c>
      <c r="D264" s="1">
        <v>24577.08</v>
      </c>
      <c r="E264" s="1">
        <v>238295.49</v>
      </c>
    </row>
    <row r="265" spans="1:5" x14ac:dyDescent="0.25">
      <c r="A265">
        <v>41101021</v>
      </c>
      <c r="B265" t="s">
        <v>157</v>
      </c>
      <c r="C265" s="1">
        <v>104767.43</v>
      </c>
      <c r="D265" s="1">
        <v>11627.14</v>
      </c>
      <c r="E265" s="1">
        <v>116394.57</v>
      </c>
    </row>
    <row r="266" spans="1:5" x14ac:dyDescent="0.25">
      <c r="A266">
        <v>41101031</v>
      </c>
      <c r="B266" t="s">
        <v>158</v>
      </c>
      <c r="C266" s="1">
        <v>377802.57</v>
      </c>
      <c r="D266" s="1">
        <v>41435.71</v>
      </c>
      <c r="E266" s="1">
        <v>419238.28</v>
      </c>
    </row>
    <row r="267" spans="1:5" x14ac:dyDescent="0.25">
      <c r="A267">
        <v>41101041</v>
      </c>
      <c r="B267" t="s">
        <v>159</v>
      </c>
      <c r="C267" s="1">
        <v>36949.879999999997</v>
      </c>
      <c r="D267" s="1">
        <v>3683.9</v>
      </c>
      <c r="E267" s="1">
        <v>40633.78</v>
      </c>
    </row>
    <row r="268" spans="1:5" x14ac:dyDescent="0.25">
      <c r="A268">
        <v>41101061</v>
      </c>
      <c r="B268" t="s">
        <v>160</v>
      </c>
      <c r="C268" s="1">
        <v>261324.62</v>
      </c>
      <c r="D268" s="1">
        <v>27531.1</v>
      </c>
      <c r="E268" s="1">
        <v>288855.71999999997</v>
      </c>
    </row>
    <row r="269" spans="1:5" x14ac:dyDescent="0.25">
      <c r="A269">
        <v>41101062</v>
      </c>
      <c r="B269" t="s">
        <v>161</v>
      </c>
      <c r="C269" s="1">
        <v>37423.839999999997</v>
      </c>
      <c r="D269" s="1">
        <v>4256.62</v>
      </c>
      <c r="E269" s="1">
        <v>41680.46</v>
      </c>
    </row>
    <row r="270" spans="1:5" x14ac:dyDescent="0.25">
      <c r="A270">
        <v>41101066</v>
      </c>
      <c r="B270" t="s">
        <v>162</v>
      </c>
      <c r="C270" s="1">
        <v>23728.639999999999</v>
      </c>
      <c r="D270" s="1">
        <v>1813.76</v>
      </c>
      <c r="E270" s="1">
        <v>25542.400000000001</v>
      </c>
    </row>
    <row r="271" spans="1:5" x14ac:dyDescent="0.25">
      <c r="A271">
        <v>41101071</v>
      </c>
      <c r="B271" t="s">
        <v>163</v>
      </c>
      <c r="C271" s="1">
        <v>196241.56</v>
      </c>
      <c r="D271" s="1">
        <v>19798.21</v>
      </c>
      <c r="E271" s="1">
        <v>216039.77</v>
      </c>
    </row>
    <row r="272" spans="1:5" x14ac:dyDescent="0.25">
      <c r="A272">
        <v>41101082</v>
      </c>
      <c r="B272" t="s">
        <v>164</v>
      </c>
      <c r="C272" s="1">
        <v>31621.8</v>
      </c>
      <c r="D272" s="1">
        <v>3052.67</v>
      </c>
      <c r="E272" s="1">
        <v>34674.47</v>
      </c>
    </row>
    <row r="273" spans="1:5" x14ac:dyDescent="0.25">
      <c r="A273">
        <v>41101091</v>
      </c>
      <c r="B273" t="s">
        <v>165</v>
      </c>
      <c r="C273" s="1">
        <v>498366.91</v>
      </c>
      <c r="D273" s="1">
        <v>52508.5</v>
      </c>
      <c r="E273" s="1">
        <v>550875.41</v>
      </c>
    </row>
    <row r="274" spans="1:5" x14ac:dyDescent="0.25">
      <c r="A274">
        <v>41101092</v>
      </c>
      <c r="B274" t="s">
        <v>166</v>
      </c>
      <c r="C274" s="1">
        <v>229273.78</v>
      </c>
      <c r="D274" s="1">
        <v>18599.23</v>
      </c>
      <c r="E274" s="1">
        <v>247873.01</v>
      </c>
    </row>
    <row r="275" spans="1:5" x14ac:dyDescent="0.25">
      <c r="A275">
        <v>41101097</v>
      </c>
      <c r="B275" t="s">
        <v>167</v>
      </c>
      <c r="C275" s="1">
        <v>12347.19</v>
      </c>
      <c r="D275" s="1">
        <v>1128.42</v>
      </c>
      <c r="E275" s="1">
        <v>13475.61</v>
      </c>
    </row>
    <row r="276" spans="1:5" x14ac:dyDescent="0.25">
      <c r="A276">
        <v>41101322</v>
      </c>
      <c r="B276" t="s">
        <v>168</v>
      </c>
      <c r="C276" s="1">
        <v>87529.59</v>
      </c>
      <c r="D276" s="1">
        <v>9479.34</v>
      </c>
      <c r="E276" s="1">
        <v>97008.93</v>
      </c>
    </row>
    <row r="277" spans="1:5" x14ac:dyDescent="0.25">
      <c r="A277">
        <v>41101331</v>
      </c>
      <c r="B277" t="s">
        <v>169</v>
      </c>
      <c r="C277" s="1">
        <v>78086.63</v>
      </c>
      <c r="D277" s="1">
        <v>7041.39</v>
      </c>
      <c r="E277" s="1">
        <v>85128.02</v>
      </c>
    </row>
    <row r="278" spans="1:5" x14ac:dyDescent="0.25">
      <c r="A278">
        <v>41101341</v>
      </c>
      <c r="B278" t="s">
        <v>170</v>
      </c>
      <c r="C278" s="1">
        <v>75750.84</v>
      </c>
      <c r="D278" s="1">
        <v>7888.12</v>
      </c>
      <c r="E278" s="1">
        <v>83638.960000000006</v>
      </c>
    </row>
    <row r="279" spans="1:5" x14ac:dyDescent="0.25">
      <c r="A279">
        <v>41101343</v>
      </c>
      <c r="B279" t="s">
        <v>171</v>
      </c>
      <c r="C279" s="1">
        <v>157411.39000000001</v>
      </c>
      <c r="D279" s="1">
        <v>16344.25</v>
      </c>
      <c r="E279" s="1">
        <v>173755.64</v>
      </c>
    </row>
    <row r="280" spans="1:5" x14ac:dyDescent="0.25">
      <c r="A280">
        <v>41101345</v>
      </c>
      <c r="B280" t="s">
        <v>172</v>
      </c>
      <c r="C280" s="1">
        <v>54051.39</v>
      </c>
      <c r="D280" s="1">
        <v>5142.0200000000004</v>
      </c>
      <c r="E280" s="1">
        <v>59193.41</v>
      </c>
    </row>
    <row r="281" spans="1:5" x14ac:dyDescent="0.25">
      <c r="A281">
        <v>41101351</v>
      </c>
      <c r="B281" t="s">
        <v>173</v>
      </c>
      <c r="C281" s="1">
        <v>178549.61</v>
      </c>
      <c r="D281" s="1">
        <v>17769.23</v>
      </c>
      <c r="E281" s="1">
        <v>196318.84</v>
      </c>
    </row>
    <row r="282" spans="1:5" x14ac:dyDescent="0.25">
      <c r="A282">
        <v>41101381</v>
      </c>
      <c r="B282" t="s">
        <v>174</v>
      </c>
      <c r="C282" s="1">
        <v>166724.54999999999</v>
      </c>
      <c r="D282" s="1">
        <v>20411.71</v>
      </c>
      <c r="E282" s="1">
        <v>187136.26</v>
      </c>
    </row>
    <row r="283" spans="1:5" x14ac:dyDescent="0.25">
      <c r="A283">
        <v>41101471</v>
      </c>
      <c r="B283" t="s">
        <v>175</v>
      </c>
      <c r="C283" s="1">
        <v>86779.9</v>
      </c>
      <c r="D283" s="1">
        <v>9664.2800000000007</v>
      </c>
      <c r="E283" s="1">
        <v>96444.18</v>
      </c>
    </row>
    <row r="284" spans="1:5" x14ac:dyDescent="0.25">
      <c r="A284">
        <v>41101472</v>
      </c>
      <c r="B284" t="s">
        <v>176</v>
      </c>
      <c r="C284" s="1">
        <v>88269</v>
      </c>
      <c r="D284" s="1">
        <v>8783.09</v>
      </c>
      <c r="E284" s="1">
        <v>97052.09</v>
      </c>
    </row>
    <row r="285" spans="1:5" x14ac:dyDescent="0.25">
      <c r="A285">
        <v>41101475</v>
      </c>
      <c r="B285" t="s">
        <v>177</v>
      </c>
      <c r="C285" s="1">
        <v>129239.45</v>
      </c>
      <c r="D285" s="1">
        <v>11482.43</v>
      </c>
      <c r="E285" s="1">
        <v>140721.88</v>
      </c>
    </row>
    <row r="286" spans="1:5" x14ac:dyDescent="0.25">
      <c r="A286">
        <v>41101478</v>
      </c>
      <c r="B286" t="s">
        <v>178</v>
      </c>
      <c r="C286" s="1">
        <v>119603.51</v>
      </c>
      <c r="D286" s="1">
        <v>11111</v>
      </c>
      <c r="E286" s="1">
        <v>130714.51</v>
      </c>
    </row>
    <row r="287" spans="1:5" x14ac:dyDescent="0.25">
      <c r="A287">
        <v>41110001</v>
      </c>
      <c r="B287" t="s">
        <v>179</v>
      </c>
      <c r="C287" s="1">
        <v>48044.33</v>
      </c>
      <c r="D287" s="1">
        <v>7567.64</v>
      </c>
      <c r="E287" s="1">
        <v>55611.97</v>
      </c>
    </row>
    <row r="288" spans="1:5" x14ac:dyDescent="0.25">
      <c r="A288">
        <v>41110011</v>
      </c>
      <c r="B288" t="s">
        <v>180</v>
      </c>
      <c r="C288" s="1">
        <v>29482.37</v>
      </c>
      <c r="D288" s="1">
        <v>1644.51</v>
      </c>
      <c r="E288" s="1">
        <v>31126.880000000001</v>
      </c>
    </row>
    <row r="289" spans="1:5" x14ac:dyDescent="0.25">
      <c r="A289">
        <v>41110021</v>
      </c>
      <c r="B289" t="s">
        <v>181</v>
      </c>
      <c r="C289" s="1">
        <v>14362.63</v>
      </c>
      <c r="D289">
        <v>823.69</v>
      </c>
      <c r="E289" s="1">
        <v>15186.32</v>
      </c>
    </row>
    <row r="290" spans="1:5" x14ac:dyDescent="0.25">
      <c r="A290">
        <v>41110031</v>
      </c>
      <c r="B290" t="s">
        <v>182</v>
      </c>
      <c r="C290" s="1">
        <v>32802.28</v>
      </c>
      <c r="D290" s="1">
        <v>1316.84</v>
      </c>
      <c r="E290" s="1">
        <v>34119.120000000003</v>
      </c>
    </row>
    <row r="291" spans="1:5" x14ac:dyDescent="0.25">
      <c r="A291">
        <v>41110041</v>
      </c>
      <c r="B291" t="s">
        <v>183</v>
      </c>
      <c r="C291" s="1">
        <v>5466.42</v>
      </c>
      <c r="D291">
        <v>431.38</v>
      </c>
      <c r="E291" s="1">
        <v>5897.8</v>
      </c>
    </row>
    <row r="292" spans="1:5" x14ac:dyDescent="0.25">
      <c r="A292">
        <v>41110061</v>
      </c>
      <c r="B292" t="s">
        <v>184</v>
      </c>
      <c r="C292" s="1">
        <v>27751.43</v>
      </c>
      <c r="D292" s="1">
        <v>4793.3</v>
      </c>
      <c r="E292" s="1">
        <v>32544.73</v>
      </c>
    </row>
    <row r="293" spans="1:5" x14ac:dyDescent="0.25">
      <c r="A293">
        <v>41110062</v>
      </c>
      <c r="B293" t="s">
        <v>185</v>
      </c>
      <c r="C293" s="1">
        <v>5189.21</v>
      </c>
      <c r="D293">
        <v>556.87</v>
      </c>
      <c r="E293" s="1">
        <v>5746.08</v>
      </c>
    </row>
    <row r="294" spans="1:5" x14ac:dyDescent="0.25">
      <c r="A294">
        <v>41110066</v>
      </c>
      <c r="B294" t="s">
        <v>186</v>
      </c>
      <c r="C294" s="1">
        <v>2586.27</v>
      </c>
      <c r="D294">
        <v>191.77</v>
      </c>
      <c r="E294" s="1">
        <v>2778.04</v>
      </c>
    </row>
    <row r="295" spans="1:5" x14ac:dyDescent="0.25">
      <c r="A295">
        <v>41110071</v>
      </c>
      <c r="B295" t="s">
        <v>187</v>
      </c>
      <c r="C295" s="1">
        <v>24743.9</v>
      </c>
      <c r="D295" s="1">
        <v>1343.79</v>
      </c>
      <c r="E295" s="1">
        <v>26087.69</v>
      </c>
    </row>
    <row r="296" spans="1:5" x14ac:dyDescent="0.25">
      <c r="A296">
        <v>41110082</v>
      </c>
      <c r="B296" t="s">
        <v>188</v>
      </c>
      <c r="C296" s="1">
        <v>5829.2</v>
      </c>
      <c r="D296">
        <v>634.49</v>
      </c>
      <c r="E296" s="1">
        <v>6463.69</v>
      </c>
    </row>
    <row r="297" spans="1:5" x14ac:dyDescent="0.25">
      <c r="A297">
        <v>41110091</v>
      </c>
      <c r="B297" t="s">
        <v>189</v>
      </c>
      <c r="C297" s="1">
        <v>48947.28</v>
      </c>
      <c r="D297" s="1">
        <v>5097.16</v>
      </c>
      <c r="E297" s="1">
        <v>54044.44</v>
      </c>
    </row>
    <row r="298" spans="1:5" x14ac:dyDescent="0.25">
      <c r="A298">
        <v>41110092</v>
      </c>
      <c r="B298" t="s">
        <v>190</v>
      </c>
      <c r="C298" s="1">
        <v>32802.050000000003</v>
      </c>
      <c r="D298" s="1">
        <v>4566.51</v>
      </c>
      <c r="E298" s="1">
        <v>37368.559999999998</v>
      </c>
    </row>
    <row r="299" spans="1:5" x14ac:dyDescent="0.25">
      <c r="A299">
        <v>41110097</v>
      </c>
      <c r="B299" t="s">
        <v>191</v>
      </c>
      <c r="C299" s="1">
        <v>2394.38</v>
      </c>
      <c r="D299">
        <v>81.45</v>
      </c>
      <c r="E299" s="1">
        <v>2475.83</v>
      </c>
    </row>
    <row r="300" spans="1:5" x14ac:dyDescent="0.25">
      <c r="A300">
        <v>41110322</v>
      </c>
      <c r="B300" t="s">
        <v>192</v>
      </c>
      <c r="C300" s="1">
        <v>7687.48</v>
      </c>
      <c r="D300">
        <v>968.52</v>
      </c>
      <c r="E300" s="1">
        <v>8656</v>
      </c>
    </row>
    <row r="301" spans="1:5" x14ac:dyDescent="0.25">
      <c r="A301">
        <v>41110331</v>
      </c>
      <c r="B301" t="s">
        <v>193</v>
      </c>
      <c r="C301" s="1">
        <v>12099.25</v>
      </c>
      <c r="D301" s="1">
        <v>1307.5</v>
      </c>
      <c r="E301" s="1">
        <v>13406.75</v>
      </c>
    </row>
    <row r="302" spans="1:5" x14ac:dyDescent="0.25">
      <c r="A302">
        <v>41110341</v>
      </c>
      <c r="B302" t="s">
        <v>194</v>
      </c>
      <c r="C302" s="1">
        <v>4751.49</v>
      </c>
      <c r="D302">
        <v>231.71</v>
      </c>
      <c r="E302" s="1">
        <v>4983.2</v>
      </c>
    </row>
    <row r="303" spans="1:5" x14ac:dyDescent="0.25">
      <c r="A303">
        <v>41110343</v>
      </c>
      <c r="B303" t="s">
        <v>195</v>
      </c>
      <c r="C303" s="1">
        <v>16449.259999999998</v>
      </c>
      <c r="D303" s="1">
        <v>1320.81</v>
      </c>
      <c r="E303" s="1">
        <v>17770.07</v>
      </c>
    </row>
    <row r="304" spans="1:5" x14ac:dyDescent="0.25">
      <c r="A304">
        <v>41110345</v>
      </c>
      <c r="B304" t="s">
        <v>196</v>
      </c>
      <c r="C304" s="1">
        <v>6010.99</v>
      </c>
      <c r="D304">
        <v>967.86</v>
      </c>
      <c r="E304" s="1">
        <v>6978.85</v>
      </c>
    </row>
    <row r="305" spans="1:5" x14ac:dyDescent="0.25">
      <c r="A305">
        <v>41110351</v>
      </c>
      <c r="B305" t="s">
        <v>197</v>
      </c>
      <c r="C305" s="1">
        <v>21905.23</v>
      </c>
      <c r="D305" s="1">
        <v>2704.81</v>
      </c>
      <c r="E305" s="1">
        <v>24610.04</v>
      </c>
    </row>
    <row r="306" spans="1:5" x14ac:dyDescent="0.25">
      <c r="A306">
        <v>41110381</v>
      </c>
      <c r="B306" t="s">
        <v>198</v>
      </c>
      <c r="C306" s="1">
        <v>21882.560000000001</v>
      </c>
      <c r="D306">
        <v>-27.06</v>
      </c>
      <c r="E306" s="1">
        <v>21855.5</v>
      </c>
    </row>
    <row r="307" spans="1:5" x14ac:dyDescent="0.25">
      <c r="A307">
        <v>41110471</v>
      </c>
      <c r="B307" t="s">
        <v>199</v>
      </c>
      <c r="C307" s="1">
        <v>13602.44</v>
      </c>
      <c r="D307">
        <v>739.81</v>
      </c>
      <c r="E307" s="1">
        <v>14342.25</v>
      </c>
    </row>
    <row r="308" spans="1:5" x14ac:dyDescent="0.25">
      <c r="A308">
        <v>41110472</v>
      </c>
      <c r="B308" t="s">
        <v>200</v>
      </c>
      <c r="C308" s="1">
        <v>10343.4</v>
      </c>
      <c r="D308">
        <v>977.36</v>
      </c>
      <c r="E308" s="1">
        <v>11320.76</v>
      </c>
    </row>
    <row r="309" spans="1:5" x14ac:dyDescent="0.25">
      <c r="A309">
        <v>41110475</v>
      </c>
      <c r="B309" t="s">
        <v>201</v>
      </c>
      <c r="C309" s="1">
        <v>19825.43</v>
      </c>
      <c r="D309" s="1">
        <v>2705.3</v>
      </c>
      <c r="E309" s="1">
        <v>22530.73</v>
      </c>
    </row>
    <row r="310" spans="1:5" x14ac:dyDescent="0.25">
      <c r="A310">
        <v>41110478</v>
      </c>
      <c r="B310" t="s">
        <v>202</v>
      </c>
      <c r="C310" s="1">
        <v>14773.49</v>
      </c>
      <c r="D310" s="1">
        <v>1487.95</v>
      </c>
      <c r="E310" s="1">
        <v>16261.44</v>
      </c>
    </row>
    <row r="311" spans="1:5" x14ac:dyDescent="0.25">
      <c r="A311">
        <v>41115001</v>
      </c>
      <c r="B311" t="s">
        <v>203</v>
      </c>
      <c r="C311" s="1">
        <v>2075</v>
      </c>
      <c r="D311">
        <v>0</v>
      </c>
      <c r="E311" s="1">
        <v>2075</v>
      </c>
    </row>
    <row r="312" spans="1:5" x14ac:dyDescent="0.25">
      <c r="A312">
        <v>41115011</v>
      </c>
      <c r="B312" t="s">
        <v>204</v>
      </c>
      <c r="C312" s="1">
        <v>1050</v>
      </c>
      <c r="D312">
        <v>0</v>
      </c>
      <c r="E312" s="1">
        <v>1050</v>
      </c>
    </row>
    <row r="313" spans="1:5" x14ac:dyDescent="0.25">
      <c r="A313">
        <v>41115021</v>
      </c>
      <c r="B313" t="s">
        <v>205</v>
      </c>
      <c r="C313">
        <v>600</v>
      </c>
      <c r="D313">
        <v>0</v>
      </c>
      <c r="E313">
        <v>600</v>
      </c>
    </row>
    <row r="314" spans="1:5" x14ac:dyDescent="0.25">
      <c r="A314">
        <v>41115031</v>
      </c>
      <c r="B314" t="s">
        <v>206</v>
      </c>
      <c r="C314" s="1">
        <v>1375</v>
      </c>
      <c r="D314">
        <v>0</v>
      </c>
      <c r="E314" s="1">
        <v>1375</v>
      </c>
    </row>
    <row r="315" spans="1:5" x14ac:dyDescent="0.25">
      <c r="A315">
        <v>41115041</v>
      </c>
      <c r="B315" t="s">
        <v>207</v>
      </c>
      <c r="C315">
        <v>100</v>
      </c>
      <c r="D315">
        <v>0</v>
      </c>
      <c r="E315">
        <v>100</v>
      </c>
    </row>
    <row r="316" spans="1:5" x14ac:dyDescent="0.25">
      <c r="A316">
        <v>41115061</v>
      </c>
      <c r="B316" t="s">
        <v>208</v>
      </c>
      <c r="C316">
        <v>675</v>
      </c>
      <c r="D316">
        <v>0</v>
      </c>
      <c r="E316">
        <v>675</v>
      </c>
    </row>
    <row r="317" spans="1:5" x14ac:dyDescent="0.25">
      <c r="A317">
        <v>41115062</v>
      </c>
      <c r="B317" t="s">
        <v>209</v>
      </c>
      <c r="C317">
        <v>200</v>
      </c>
      <c r="D317">
        <v>0</v>
      </c>
      <c r="E317">
        <v>200</v>
      </c>
    </row>
    <row r="318" spans="1:5" x14ac:dyDescent="0.25">
      <c r="A318">
        <v>41115066</v>
      </c>
      <c r="B318" t="s">
        <v>210</v>
      </c>
      <c r="C318">
        <v>500</v>
      </c>
      <c r="D318">
        <v>0</v>
      </c>
      <c r="E318">
        <v>500</v>
      </c>
    </row>
    <row r="319" spans="1:5" x14ac:dyDescent="0.25">
      <c r="A319">
        <v>41115071</v>
      </c>
      <c r="B319" t="s">
        <v>211</v>
      </c>
      <c r="C319" s="1">
        <v>1150</v>
      </c>
      <c r="D319">
        <v>0</v>
      </c>
      <c r="E319" s="1">
        <v>1150</v>
      </c>
    </row>
    <row r="320" spans="1:5" x14ac:dyDescent="0.25">
      <c r="A320">
        <v>41115082</v>
      </c>
      <c r="B320" t="s">
        <v>212</v>
      </c>
      <c r="C320">
        <v>200</v>
      </c>
      <c r="D320">
        <v>0</v>
      </c>
      <c r="E320">
        <v>200</v>
      </c>
    </row>
    <row r="321" spans="1:5" x14ac:dyDescent="0.25">
      <c r="A321">
        <v>41115091</v>
      </c>
      <c r="B321" t="s">
        <v>213</v>
      </c>
      <c r="C321" s="1">
        <v>1150</v>
      </c>
      <c r="D321">
        <v>0</v>
      </c>
      <c r="E321" s="1">
        <v>1150</v>
      </c>
    </row>
    <row r="322" spans="1:5" x14ac:dyDescent="0.25">
      <c r="A322">
        <v>41115092</v>
      </c>
      <c r="B322" t="s">
        <v>214</v>
      </c>
      <c r="C322">
        <v>250</v>
      </c>
      <c r="D322">
        <v>0</v>
      </c>
      <c r="E322">
        <v>250</v>
      </c>
    </row>
    <row r="323" spans="1:5" x14ac:dyDescent="0.25">
      <c r="A323">
        <v>41115097</v>
      </c>
      <c r="B323" t="s">
        <v>215</v>
      </c>
      <c r="C323">
        <v>100</v>
      </c>
      <c r="D323">
        <v>0</v>
      </c>
      <c r="E323">
        <v>100</v>
      </c>
    </row>
    <row r="324" spans="1:5" x14ac:dyDescent="0.25">
      <c r="A324">
        <v>41115322</v>
      </c>
      <c r="B324" t="s">
        <v>216</v>
      </c>
      <c r="C324">
        <v>600</v>
      </c>
      <c r="D324">
        <v>0</v>
      </c>
      <c r="E324">
        <v>600</v>
      </c>
    </row>
    <row r="325" spans="1:5" x14ac:dyDescent="0.25">
      <c r="A325">
        <v>41115331</v>
      </c>
      <c r="B325" t="s">
        <v>217</v>
      </c>
      <c r="C325">
        <v>700</v>
      </c>
      <c r="D325">
        <v>0</v>
      </c>
      <c r="E325">
        <v>700</v>
      </c>
    </row>
    <row r="326" spans="1:5" x14ac:dyDescent="0.25">
      <c r="A326">
        <v>41115341</v>
      </c>
      <c r="B326" t="s">
        <v>218</v>
      </c>
      <c r="C326">
        <v>400</v>
      </c>
      <c r="D326">
        <v>0</v>
      </c>
      <c r="E326">
        <v>400</v>
      </c>
    </row>
    <row r="327" spans="1:5" x14ac:dyDescent="0.25">
      <c r="A327">
        <v>41115343</v>
      </c>
      <c r="B327" t="s">
        <v>219</v>
      </c>
      <c r="C327" s="1">
        <v>1050</v>
      </c>
      <c r="D327">
        <v>0</v>
      </c>
      <c r="E327" s="1">
        <v>1050</v>
      </c>
    </row>
    <row r="328" spans="1:5" x14ac:dyDescent="0.25">
      <c r="A328">
        <v>41115345</v>
      </c>
      <c r="B328" t="s">
        <v>220</v>
      </c>
      <c r="C328">
        <v>300</v>
      </c>
      <c r="D328">
        <v>0</v>
      </c>
      <c r="E328">
        <v>300</v>
      </c>
    </row>
    <row r="329" spans="1:5" x14ac:dyDescent="0.25">
      <c r="A329">
        <v>41115351</v>
      </c>
      <c r="B329" t="s">
        <v>221</v>
      </c>
      <c r="C329" s="1">
        <v>1600</v>
      </c>
      <c r="D329">
        <v>0</v>
      </c>
      <c r="E329" s="1">
        <v>1600</v>
      </c>
    </row>
    <row r="330" spans="1:5" x14ac:dyDescent="0.25">
      <c r="A330">
        <v>41115381</v>
      </c>
      <c r="B330" t="s">
        <v>222</v>
      </c>
      <c r="C330" s="1">
        <v>1100</v>
      </c>
      <c r="D330">
        <v>0</v>
      </c>
      <c r="E330" s="1">
        <v>1100</v>
      </c>
    </row>
    <row r="331" spans="1:5" x14ac:dyDescent="0.25">
      <c r="A331">
        <v>41115471</v>
      </c>
      <c r="B331" t="s">
        <v>223</v>
      </c>
      <c r="C331">
        <v>650</v>
      </c>
      <c r="D331">
        <v>0</v>
      </c>
      <c r="E331">
        <v>650</v>
      </c>
    </row>
    <row r="332" spans="1:5" x14ac:dyDescent="0.25">
      <c r="A332">
        <v>41115472</v>
      </c>
      <c r="B332" t="s">
        <v>224</v>
      </c>
      <c r="C332">
        <v>600</v>
      </c>
      <c r="D332">
        <v>0</v>
      </c>
      <c r="E332">
        <v>600</v>
      </c>
    </row>
    <row r="333" spans="1:5" x14ac:dyDescent="0.25">
      <c r="A333">
        <v>41115475</v>
      </c>
      <c r="B333" t="s">
        <v>225</v>
      </c>
      <c r="C333">
        <v>850</v>
      </c>
      <c r="D333">
        <v>0</v>
      </c>
      <c r="E333">
        <v>850</v>
      </c>
    </row>
    <row r="334" spans="1:5" x14ac:dyDescent="0.25">
      <c r="A334">
        <v>41115478</v>
      </c>
      <c r="B334" t="s">
        <v>226</v>
      </c>
      <c r="C334" s="1">
        <v>2300</v>
      </c>
      <c r="D334">
        <v>0</v>
      </c>
      <c r="E334" s="1">
        <v>2300</v>
      </c>
    </row>
    <row r="335" spans="1:5" x14ac:dyDescent="0.25">
      <c r="A335">
        <v>41150001</v>
      </c>
      <c r="B335" t="s">
        <v>228</v>
      </c>
      <c r="C335" s="1">
        <v>51261.61</v>
      </c>
      <c r="D335" s="1">
        <v>5224.8500000000004</v>
      </c>
      <c r="E335" s="1">
        <v>56486.46</v>
      </c>
    </row>
    <row r="336" spans="1:5" x14ac:dyDescent="0.25">
      <c r="A336">
        <v>41150011</v>
      </c>
      <c r="B336" t="s">
        <v>229</v>
      </c>
      <c r="C336" s="1">
        <v>17836.96</v>
      </c>
      <c r="D336" s="1">
        <v>2430.08</v>
      </c>
      <c r="E336" s="1">
        <v>20267.04</v>
      </c>
    </row>
    <row r="337" spans="1:5" x14ac:dyDescent="0.25">
      <c r="A337">
        <v>41150021</v>
      </c>
      <c r="B337" t="s">
        <v>230</v>
      </c>
      <c r="C337" s="1">
        <v>9189.5</v>
      </c>
      <c r="D337" s="1">
        <v>1047.4100000000001</v>
      </c>
      <c r="E337" s="1">
        <v>10236.91</v>
      </c>
    </row>
    <row r="338" spans="1:5" x14ac:dyDescent="0.25">
      <c r="A338">
        <v>41150031</v>
      </c>
      <c r="B338" t="s">
        <v>231</v>
      </c>
      <c r="C338" s="1">
        <v>31316.63</v>
      </c>
      <c r="D338" s="1">
        <v>3764.39</v>
      </c>
      <c r="E338" s="1">
        <v>35081.019999999997</v>
      </c>
    </row>
    <row r="339" spans="1:5" x14ac:dyDescent="0.25">
      <c r="A339">
        <v>41150041</v>
      </c>
      <c r="B339" t="s">
        <v>232</v>
      </c>
      <c r="C339" s="1">
        <v>1680</v>
      </c>
      <c r="D339">
        <v>181.99</v>
      </c>
      <c r="E339" s="1">
        <v>1861.99</v>
      </c>
    </row>
    <row r="340" spans="1:5" x14ac:dyDescent="0.25">
      <c r="A340">
        <v>41150061</v>
      </c>
      <c r="B340" t="s">
        <v>233</v>
      </c>
      <c r="C340" s="1">
        <v>20038.48</v>
      </c>
      <c r="D340" s="1">
        <v>2596.1799999999998</v>
      </c>
      <c r="E340" s="1">
        <v>22634.66</v>
      </c>
    </row>
    <row r="341" spans="1:5" x14ac:dyDescent="0.25">
      <c r="A341">
        <v>41150062</v>
      </c>
      <c r="B341" t="s">
        <v>234</v>
      </c>
      <c r="C341" s="1">
        <v>3285.44</v>
      </c>
      <c r="D341">
        <v>480.35</v>
      </c>
      <c r="E341" s="1">
        <v>3765.79</v>
      </c>
    </row>
    <row r="342" spans="1:5" x14ac:dyDescent="0.25">
      <c r="A342">
        <v>41150066</v>
      </c>
      <c r="B342" t="s">
        <v>235</v>
      </c>
      <c r="C342" s="1">
        <v>3420.08</v>
      </c>
      <c r="D342">
        <v>328.53</v>
      </c>
      <c r="E342" s="1">
        <v>3748.61</v>
      </c>
    </row>
    <row r="343" spans="1:5" x14ac:dyDescent="0.25">
      <c r="A343">
        <v>41150071</v>
      </c>
      <c r="B343" t="s">
        <v>236</v>
      </c>
      <c r="C343" s="1">
        <v>16964.89</v>
      </c>
      <c r="D343" s="1">
        <v>1653.65</v>
      </c>
      <c r="E343" s="1">
        <v>18618.54</v>
      </c>
    </row>
    <row r="344" spans="1:5" x14ac:dyDescent="0.25">
      <c r="A344">
        <v>41150082</v>
      </c>
      <c r="B344" t="s">
        <v>237</v>
      </c>
      <c r="C344" s="1">
        <v>2805.5</v>
      </c>
      <c r="D344">
        <v>330.13</v>
      </c>
      <c r="E344" s="1">
        <v>3135.63</v>
      </c>
    </row>
    <row r="345" spans="1:5" x14ac:dyDescent="0.25">
      <c r="A345">
        <v>41150091</v>
      </c>
      <c r="B345" t="s">
        <v>238</v>
      </c>
      <c r="C345" s="1">
        <v>40575.31</v>
      </c>
      <c r="D345" s="1">
        <v>4940.87</v>
      </c>
      <c r="E345" s="1">
        <v>45516.18</v>
      </c>
    </row>
    <row r="346" spans="1:5" x14ac:dyDescent="0.25">
      <c r="A346">
        <v>41150092</v>
      </c>
      <c r="B346" t="s">
        <v>239</v>
      </c>
      <c r="C346" s="1">
        <v>18325.68</v>
      </c>
      <c r="D346" s="1">
        <v>1611.09</v>
      </c>
      <c r="E346" s="1">
        <v>19936.77</v>
      </c>
    </row>
    <row r="347" spans="1:5" x14ac:dyDescent="0.25">
      <c r="A347">
        <v>41150097</v>
      </c>
      <c r="B347" t="s">
        <v>240</v>
      </c>
      <c r="C347" s="1">
        <v>1067.83</v>
      </c>
      <c r="D347">
        <v>88.26</v>
      </c>
      <c r="E347" s="1">
        <v>1156.0899999999999</v>
      </c>
    </row>
    <row r="348" spans="1:5" x14ac:dyDescent="0.25">
      <c r="A348">
        <v>41150322</v>
      </c>
      <c r="B348" t="s">
        <v>241</v>
      </c>
      <c r="C348" s="1">
        <v>7493.73</v>
      </c>
      <c r="D348">
        <v>861.98</v>
      </c>
      <c r="E348" s="1">
        <v>8355.7099999999991</v>
      </c>
    </row>
    <row r="349" spans="1:5" x14ac:dyDescent="0.25">
      <c r="A349">
        <v>41150331</v>
      </c>
      <c r="B349" t="s">
        <v>242</v>
      </c>
      <c r="C349" s="1">
        <v>6877.77</v>
      </c>
      <c r="D349">
        <v>742.11</v>
      </c>
      <c r="E349" s="1">
        <v>7619.88</v>
      </c>
    </row>
    <row r="350" spans="1:5" x14ac:dyDescent="0.25">
      <c r="A350">
        <v>41150341</v>
      </c>
      <c r="B350" t="s">
        <v>243</v>
      </c>
      <c r="C350" s="1">
        <v>6449.07</v>
      </c>
      <c r="D350">
        <v>596.79999999999995</v>
      </c>
      <c r="E350" s="1">
        <v>7045.87</v>
      </c>
    </row>
    <row r="351" spans="1:5" x14ac:dyDescent="0.25">
      <c r="A351">
        <v>41150343</v>
      </c>
      <c r="B351" t="s">
        <v>244</v>
      </c>
      <c r="C351" s="1">
        <v>13053.18</v>
      </c>
      <c r="D351" s="1">
        <v>1498.71</v>
      </c>
      <c r="E351" s="1">
        <v>14551.89</v>
      </c>
    </row>
    <row r="352" spans="1:5" x14ac:dyDescent="0.25">
      <c r="A352">
        <v>41150345</v>
      </c>
      <c r="B352" t="s">
        <v>245</v>
      </c>
      <c r="C352" s="1">
        <v>4067.68</v>
      </c>
      <c r="D352">
        <v>630.24</v>
      </c>
      <c r="E352" s="1">
        <v>4697.92</v>
      </c>
    </row>
    <row r="353" spans="1:5" x14ac:dyDescent="0.25">
      <c r="A353">
        <v>41150351</v>
      </c>
      <c r="B353" t="s">
        <v>246</v>
      </c>
      <c r="C353" s="1">
        <v>16366.78</v>
      </c>
      <c r="D353" s="1">
        <v>1786.12</v>
      </c>
      <c r="E353" s="1">
        <v>18152.900000000001</v>
      </c>
    </row>
    <row r="354" spans="1:5" x14ac:dyDescent="0.25">
      <c r="A354">
        <v>41150381</v>
      </c>
      <c r="B354" t="s">
        <v>247</v>
      </c>
      <c r="C354" s="1">
        <v>14270.83</v>
      </c>
      <c r="D354" s="1">
        <v>1828.62</v>
      </c>
      <c r="E354" s="1">
        <v>16099.45</v>
      </c>
    </row>
    <row r="355" spans="1:5" x14ac:dyDescent="0.25">
      <c r="A355">
        <v>41150471</v>
      </c>
      <c r="B355" t="s">
        <v>248</v>
      </c>
      <c r="C355" s="1">
        <v>7724.35</v>
      </c>
      <c r="D355">
        <v>951.57</v>
      </c>
      <c r="E355" s="1">
        <v>8675.92</v>
      </c>
    </row>
    <row r="356" spans="1:5" x14ac:dyDescent="0.25">
      <c r="A356">
        <v>41150472</v>
      </c>
      <c r="B356" t="s">
        <v>249</v>
      </c>
      <c r="C356" s="1">
        <v>7549.84</v>
      </c>
      <c r="D356">
        <v>833.19</v>
      </c>
      <c r="E356" s="1">
        <v>8383.0300000000007</v>
      </c>
    </row>
    <row r="357" spans="1:5" x14ac:dyDescent="0.25">
      <c r="A357">
        <v>41150475</v>
      </c>
      <c r="B357" t="s">
        <v>250</v>
      </c>
      <c r="C357" s="1">
        <v>11514.59</v>
      </c>
      <c r="D357" s="1">
        <v>1204.25</v>
      </c>
      <c r="E357" s="1">
        <v>12718.84</v>
      </c>
    </row>
    <row r="358" spans="1:5" x14ac:dyDescent="0.25">
      <c r="A358">
        <v>41150478</v>
      </c>
      <c r="B358" t="s">
        <v>251</v>
      </c>
      <c r="C358" s="1">
        <v>11969.24</v>
      </c>
      <c r="D358" s="1">
        <v>1237.97</v>
      </c>
      <c r="E358" s="1">
        <v>13207.21</v>
      </c>
    </row>
    <row r="359" spans="1:5" x14ac:dyDescent="0.25">
      <c r="A359">
        <v>41152098</v>
      </c>
      <c r="B359" t="s">
        <v>733</v>
      </c>
      <c r="C359">
        <v>319.92</v>
      </c>
      <c r="D359">
        <v>0</v>
      </c>
      <c r="E359">
        <v>319.92</v>
      </c>
    </row>
    <row r="360" spans="1:5" x14ac:dyDescent="0.25">
      <c r="A360">
        <v>41154381</v>
      </c>
      <c r="B360" t="s">
        <v>252</v>
      </c>
      <c r="C360">
        <v>711.11</v>
      </c>
      <c r="D360">
        <v>72.98</v>
      </c>
      <c r="E360">
        <v>784.09</v>
      </c>
    </row>
    <row r="361" spans="1:5" x14ac:dyDescent="0.25">
      <c r="A361">
        <v>41160381</v>
      </c>
      <c r="B361" t="s">
        <v>253</v>
      </c>
      <c r="C361" s="1">
        <v>66043.37</v>
      </c>
      <c r="D361" s="1">
        <v>7482.33</v>
      </c>
      <c r="E361" s="1">
        <v>73525.7</v>
      </c>
    </row>
    <row r="362" spans="1:5" x14ac:dyDescent="0.25">
      <c r="A362">
        <v>41165381</v>
      </c>
      <c r="B362" t="s">
        <v>254</v>
      </c>
      <c r="C362" s="1">
        <v>8057.71</v>
      </c>
      <c r="D362">
        <v>816.42</v>
      </c>
      <c r="E362" s="1">
        <v>8874.1299999999992</v>
      </c>
    </row>
    <row r="363" spans="1:5" x14ac:dyDescent="0.25">
      <c r="A363">
        <v>41170381</v>
      </c>
      <c r="B363" t="s">
        <v>255</v>
      </c>
      <c r="C363" s="1">
        <v>442767.97</v>
      </c>
      <c r="D363" s="1">
        <v>45850.68</v>
      </c>
      <c r="E363" s="1">
        <v>488618.65</v>
      </c>
    </row>
    <row r="364" spans="1:5" x14ac:dyDescent="0.25">
      <c r="A364">
        <v>41171381</v>
      </c>
      <c r="B364" t="s">
        <v>256</v>
      </c>
      <c r="C364" s="1">
        <v>8508</v>
      </c>
      <c r="D364">
        <v>960</v>
      </c>
      <c r="E364" s="1">
        <v>9468</v>
      </c>
    </row>
    <row r="365" spans="1:5" x14ac:dyDescent="0.25">
      <c r="A365">
        <v>41172381</v>
      </c>
      <c r="B365" t="s">
        <v>257</v>
      </c>
      <c r="C365" s="1">
        <v>10064.74</v>
      </c>
      <c r="D365" s="1">
        <v>1408.46</v>
      </c>
      <c r="E365" s="1">
        <v>11473.2</v>
      </c>
    </row>
    <row r="366" spans="1:5" x14ac:dyDescent="0.25">
      <c r="A366">
        <v>41180381</v>
      </c>
      <c r="B366" t="s">
        <v>258</v>
      </c>
      <c r="C366" s="1">
        <v>7932.41</v>
      </c>
      <c r="D366">
        <v>68.010000000000005</v>
      </c>
      <c r="E366" s="1">
        <v>8000.42</v>
      </c>
    </row>
    <row r="367" spans="1:5" x14ac:dyDescent="0.25">
      <c r="A367">
        <v>41200344</v>
      </c>
      <c r="B367" t="s">
        <v>265</v>
      </c>
      <c r="C367" s="1">
        <v>1644801.96</v>
      </c>
      <c r="D367" s="1">
        <v>353047.54</v>
      </c>
      <c r="E367" s="1">
        <v>1997849.5</v>
      </c>
    </row>
    <row r="368" spans="1:5" x14ac:dyDescent="0.25">
      <c r="A368">
        <v>41206344</v>
      </c>
      <c r="B368" t="s">
        <v>266</v>
      </c>
      <c r="C368" s="1">
        <v>-106997.68</v>
      </c>
      <c r="D368" s="1">
        <v>-3681.23</v>
      </c>
      <c r="E368" s="1">
        <v>-110678.91</v>
      </c>
    </row>
    <row r="369" spans="1:5" x14ac:dyDescent="0.25">
      <c r="A369">
        <v>41211041</v>
      </c>
      <c r="B369" t="s">
        <v>268</v>
      </c>
      <c r="C369" s="1">
        <v>139952.16</v>
      </c>
      <c r="D369" s="1">
        <v>16773.45</v>
      </c>
      <c r="E369" s="1">
        <v>156725.60999999999</v>
      </c>
    </row>
    <row r="370" spans="1:5" x14ac:dyDescent="0.25">
      <c r="A370">
        <v>41212022</v>
      </c>
      <c r="B370" t="s">
        <v>269</v>
      </c>
      <c r="C370" s="1">
        <v>12094.31</v>
      </c>
      <c r="D370" s="1">
        <v>1187.45</v>
      </c>
      <c r="E370" s="1">
        <v>13281.76</v>
      </c>
    </row>
    <row r="371" spans="1:5" x14ac:dyDescent="0.25">
      <c r="A371">
        <v>41213033</v>
      </c>
      <c r="B371" t="s">
        <v>270</v>
      </c>
      <c r="C371" s="1">
        <v>52296.88</v>
      </c>
      <c r="D371">
        <v>488.82</v>
      </c>
      <c r="E371" s="1">
        <v>52785.7</v>
      </c>
    </row>
    <row r="372" spans="1:5" x14ac:dyDescent="0.25">
      <c r="A372">
        <v>41216019</v>
      </c>
      <c r="B372" t="s">
        <v>271</v>
      </c>
      <c r="C372" s="1">
        <v>1848.34</v>
      </c>
      <c r="D372">
        <v>599.26</v>
      </c>
      <c r="E372" s="1">
        <v>2447.6</v>
      </c>
    </row>
    <row r="373" spans="1:5" x14ac:dyDescent="0.25">
      <c r="A373">
        <v>41216020</v>
      </c>
      <c r="B373" t="s">
        <v>272</v>
      </c>
      <c r="C373" s="1">
        <v>151092.20000000001</v>
      </c>
      <c r="D373" s="1">
        <v>16950.68</v>
      </c>
      <c r="E373" s="1">
        <v>168042.88</v>
      </c>
    </row>
    <row r="374" spans="1:5" x14ac:dyDescent="0.25">
      <c r="A374">
        <v>41216021</v>
      </c>
      <c r="B374" t="s">
        <v>273</v>
      </c>
      <c r="C374" s="1">
        <v>160115.76999999999</v>
      </c>
      <c r="D374" s="1">
        <v>11459.57</v>
      </c>
      <c r="E374" s="1">
        <v>171575.34</v>
      </c>
    </row>
    <row r="375" spans="1:5" x14ac:dyDescent="0.25">
      <c r="A375">
        <v>41219071</v>
      </c>
      <c r="B375" t="s">
        <v>274</v>
      </c>
      <c r="C375" s="1">
        <v>16768.68</v>
      </c>
      <c r="D375" s="1">
        <v>3477.05</v>
      </c>
      <c r="E375" s="1">
        <v>20245.73</v>
      </c>
    </row>
    <row r="376" spans="1:5" x14ac:dyDescent="0.25">
      <c r="A376">
        <v>41225031</v>
      </c>
      <c r="B376" t="s">
        <v>275</v>
      </c>
      <c r="C376" s="1">
        <v>181048</v>
      </c>
      <c r="D376" s="1">
        <v>10322.17</v>
      </c>
      <c r="E376" s="1">
        <v>191370.17</v>
      </c>
    </row>
    <row r="377" spans="1:5" x14ac:dyDescent="0.25">
      <c r="A377">
        <v>41236478</v>
      </c>
      <c r="B377" t="s">
        <v>276</v>
      </c>
      <c r="C377" s="1">
        <v>82049.25</v>
      </c>
      <c r="D377" s="1">
        <v>7332.9</v>
      </c>
      <c r="E377" s="1">
        <v>89382.15</v>
      </c>
    </row>
    <row r="378" spans="1:5" x14ac:dyDescent="0.25">
      <c r="A378">
        <v>41237001</v>
      </c>
      <c r="B378" t="s">
        <v>277</v>
      </c>
      <c r="C378" s="1">
        <v>26780.560000000001</v>
      </c>
      <c r="D378" s="1">
        <v>1725.5</v>
      </c>
      <c r="E378" s="1">
        <v>28506.06</v>
      </c>
    </row>
    <row r="379" spans="1:5" x14ac:dyDescent="0.25">
      <c r="A379">
        <v>41237011</v>
      </c>
      <c r="B379" t="s">
        <v>279</v>
      </c>
      <c r="C379" s="1">
        <v>5104.1499999999996</v>
      </c>
      <c r="D379" s="1">
        <v>1540.04</v>
      </c>
      <c r="E379" s="1">
        <v>6644.19</v>
      </c>
    </row>
    <row r="380" spans="1:5" x14ac:dyDescent="0.25">
      <c r="A380">
        <v>41237012</v>
      </c>
      <c r="B380" t="s">
        <v>280</v>
      </c>
      <c r="C380" s="1">
        <v>1365.34</v>
      </c>
      <c r="D380">
        <v>267.7</v>
      </c>
      <c r="E380" s="1">
        <v>1633.04</v>
      </c>
    </row>
    <row r="381" spans="1:5" x14ac:dyDescent="0.25">
      <c r="A381">
        <v>41237013</v>
      </c>
      <c r="B381" t="s">
        <v>281</v>
      </c>
      <c r="C381">
        <v>811.03</v>
      </c>
      <c r="D381">
        <v>6.15</v>
      </c>
      <c r="E381">
        <v>817.18</v>
      </c>
    </row>
    <row r="382" spans="1:5" x14ac:dyDescent="0.25">
      <c r="A382">
        <v>41237017</v>
      </c>
      <c r="B382" t="s">
        <v>282</v>
      </c>
      <c r="C382" s="1">
        <v>10377.129999999999</v>
      </c>
      <c r="D382" s="1">
        <v>1190.4100000000001</v>
      </c>
      <c r="E382" s="1">
        <v>11567.54</v>
      </c>
    </row>
    <row r="383" spans="1:5" x14ac:dyDescent="0.25">
      <c r="A383">
        <v>41237021</v>
      </c>
      <c r="B383" t="s">
        <v>283</v>
      </c>
      <c r="C383" s="1">
        <v>1597.35</v>
      </c>
      <c r="D383">
        <v>42.02</v>
      </c>
      <c r="E383" s="1">
        <v>1639.37</v>
      </c>
    </row>
    <row r="384" spans="1:5" x14ac:dyDescent="0.25">
      <c r="A384">
        <v>41237031</v>
      </c>
      <c r="B384" t="s">
        <v>284</v>
      </c>
      <c r="C384" s="1">
        <v>47408.78</v>
      </c>
      <c r="D384" s="1">
        <v>4830.07</v>
      </c>
      <c r="E384" s="1">
        <v>52238.85</v>
      </c>
    </row>
    <row r="385" spans="1:5" x14ac:dyDescent="0.25">
      <c r="A385">
        <v>41237041</v>
      </c>
      <c r="B385" t="s">
        <v>285</v>
      </c>
      <c r="C385">
        <v>541.95000000000005</v>
      </c>
      <c r="D385">
        <v>26.63</v>
      </c>
      <c r="E385">
        <v>568.58000000000004</v>
      </c>
    </row>
    <row r="386" spans="1:5" x14ac:dyDescent="0.25">
      <c r="A386">
        <v>41237061</v>
      </c>
      <c r="B386" t="s">
        <v>286</v>
      </c>
      <c r="C386" s="1">
        <v>1413.72</v>
      </c>
      <c r="D386">
        <v>153.38</v>
      </c>
      <c r="E386" s="1">
        <v>1567.1</v>
      </c>
    </row>
    <row r="387" spans="1:5" x14ac:dyDescent="0.25">
      <c r="A387">
        <v>41237062</v>
      </c>
      <c r="B387" t="s">
        <v>287</v>
      </c>
      <c r="C387">
        <v>61.8</v>
      </c>
      <c r="D387">
        <v>0</v>
      </c>
      <c r="E387">
        <v>61.8</v>
      </c>
    </row>
    <row r="388" spans="1:5" x14ac:dyDescent="0.25">
      <c r="A388">
        <v>41237064</v>
      </c>
      <c r="B388" t="s">
        <v>734</v>
      </c>
      <c r="C388">
        <v>28.08</v>
      </c>
      <c r="D388">
        <v>10</v>
      </c>
      <c r="E388">
        <v>38.08</v>
      </c>
    </row>
    <row r="389" spans="1:5" x14ac:dyDescent="0.25">
      <c r="A389">
        <v>41237071</v>
      </c>
      <c r="B389" t="s">
        <v>288</v>
      </c>
      <c r="C389" s="1">
        <v>7534.9</v>
      </c>
      <c r="D389">
        <v>719.08</v>
      </c>
      <c r="E389" s="1">
        <v>8253.98</v>
      </c>
    </row>
    <row r="390" spans="1:5" x14ac:dyDescent="0.25">
      <c r="A390">
        <v>41237072</v>
      </c>
      <c r="B390" t="s">
        <v>735</v>
      </c>
      <c r="C390">
        <v>44.95</v>
      </c>
      <c r="D390">
        <v>0</v>
      </c>
      <c r="E390">
        <v>44.95</v>
      </c>
    </row>
    <row r="391" spans="1:5" x14ac:dyDescent="0.25">
      <c r="A391">
        <v>41237082</v>
      </c>
      <c r="B391" t="s">
        <v>289</v>
      </c>
      <c r="C391" s="1">
        <v>2127.4499999999998</v>
      </c>
      <c r="D391">
        <v>274.86</v>
      </c>
      <c r="E391" s="1">
        <v>2402.31</v>
      </c>
    </row>
    <row r="392" spans="1:5" x14ac:dyDescent="0.25">
      <c r="A392">
        <v>41237091</v>
      </c>
      <c r="B392" t="s">
        <v>290</v>
      </c>
      <c r="C392" s="1">
        <v>16013.17</v>
      </c>
      <c r="D392" s="1">
        <v>1359.67</v>
      </c>
      <c r="E392" s="1">
        <v>17372.84</v>
      </c>
    </row>
    <row r="393" spans="1:5" x14ac:dyDescent="0.25">
      <c r="A393">
        <v>41237093</v>
      </c>
      <c r="B393" t="s">
        <v>291</v>
      </c>
      <c r="C393" s="1">
        <v>6206.68</v>
      </c>
      <c r="D393">
        <v>552.1</v>
      </c>
      <c r="E393" s="1">
        <v>6758.78</v>
      </c>
    </row>
    <row r="394" spans="1:5" x14ac:dyDescent="0.25">
      <c r="A394">
        <v>41237097</v>
      </c>
      <c r="B394" t="s">
        <v>292</v>
      </c>
      <c r="C394" s="1">
        <v>1679.05</v>
      </c>
      <c r="D394">
        <v>217.56</v>
      </c>
      <c r="E394" s="1">
        <v>1896.61</v>
      </c>
    </row>
    <row r="395" spans="1:5" x14ac:dyDescent="0.25">
      <c r="A395">
        <v>41237322</v>
      </c>
      <c r="B395" t="s">
        <v>293</v>
      </c>
      <c r="C395" s="1">
        <v>10915.29</v>
      </c>
      <c r="D395" s="1">
        <v>1072.28</v>
      </c>
      <c r="E395" s="1">
        <v>11987.57</v>
      </c>
    </row>
    <row r="396" spans="1:5" x14ac:dyDescent="0.25">
      <c r="A396">
        <v>41237331</v>
      </c>
      <c r="B396" t="s">
        <v>294</v>
      </c>
      <c r="C396" s="1">
        <v>6647.21</v>
      </c>
      <c r="D396">
        <v>893.85</v>
      </c>
      <c r="E396" s="1">
        <v>7541.06</v>
      </c>
    </row>
    <row r="397" spans="1:5" x14ac:dyDescent="0.25">
      <c r="A397">
        <v>41237341</v>
      </c>
      <c r="B397" t="s">
        <v>295</v>
      </c>
      <c r="C397" s="1">
        <v>4697.25</v>
      </c>
      <c r="D397">
        <v>383.61</v>
      </c>
      <c r="E397" s="1">
        <v>5080.8599999999997</v>
      </c>
    </row>
    <row r="398" spans="1:5" x14ac:dyDescent="0.25">
      <c r="A398">
        <v>41237343</v>
      </c>
      <c r="B398" t="s">
        <v>296</v>
      </c>
      <c r="C398" s="1">
        <v>3771.49</v>
      </c>
      <c r="D398">
        <v>228.52</v>
      </c>
      <c r="E398" s="1">
        <v>4000.01</v>
      </c>
    </row>
    <row r="399" spans="1:5" x14ac:dyDescent="0.25">
      <c r="A399">
        <v>41237351</v>
      </c>
      <c r="B399" t="s">
        <v>297</v>
      </c>
      <c r="C399">
        <v>235.11</v>
      </c>
      <c r="D399">
        <v>4.5199999999999996</v>
      </c>
      <c r="E399">
        <v>239.63</v>
      </c>
    </row>
    <row r="400" spans="1:5" x14ac:dyDescent="0.25">
      <c r="A400">
        <v>41237381</v>
      </c>
      <c r="B400" t="s">
        <v>298</v>
      </c>
      <c r="C400" s="1">
        <v>4785.09</v>
      </c>
      <c r="D400">
        <v>370.6</v>
      </c>
      <c r="E400" s="1">
        <v>5155.6899999999996</v>
      </c>
    </row>
    <row r="401" spans="1:5" x14ac:dyDescent="0.25">
      <c r="A401">
        <v>41237471</v>
      </c>
      <c r="B401" t="s">
        <v>299</v>
      </c>
      <c r="C401" s="1">
        <v>1589.44</v>
      </c>
      <c r="D401">
        <v>54.02</v>
      </c>
      <c r="E401" s="1">
        <v>1643.46</v>
      </c>
    </row>
    <row r="402" spans="1:5" x14ac:dyDescent="0.25">
      <c r="A402">
        <v>41237472</v>
      </c>
      <c r="B402" t="s">
        <v>300</v>
      </c>
      <c r="C402" s="1">
        <v>4091.89</v>
      </c>
      <c r="D402">
        <v>469.99</v>
      </c>
      <c r="E402" s="1">
        <v>4561.88</v>
      </c>
    </row>
    <row r="403" spans="1:5" x14ac:dyDescent="0.25">
      <c r="A403">
        <v>41237475</v>
      </c>
      <c r="B403" t="s">
        <v>301</v>
      </c>
      <c r="C403" s="1">
        <v>2389.96</v>
      </c>
      <c r="D403">
        <v>95.38</v>
      </c>
      <c r="E403" s="1">
        <v>2485.34</v>
      </c>
    </row>
    <row r="404" spans="1:5" x14ac:dyDescent="0.25">
      <c r="A404">
        <v>41237478</v>
      </c>
      <c r="B404" t="s">
        <v>302</v>
      </c>
      <c r="C404" s="1">
        <v>17726.36</v>
      </c>
      <c r="D404" s="1">
        <v>1509.72</v>
      </c>
      <c r="E404" s="1">
        <v>19236.080000000002</v>
      </c>
    </row>
    <row r="405" spans="1:5" x14ac:dyDescent="0.25">
      <c r="A405">
        <v>41245011</v>
      </c>
      <c r="B405" t="s">
        <v>729</v>
      </c>
      <c r="C405">
        <v>563</v>
      </c>
      <c r="D405">
        <v>0</v>
      </c>
      <c r="E405">
        <v>563</v>
      </c>
    </row>
    <row r="406" spans="1:5" x14ac:dyDescent="0.25">
      <c r="A406">
        <v>41246001</v>
      </c>
      <c r="B406" t="s">
        <v>303</v>
      </c>
      <c r="C406">
        <v>604.48</v>
      </c>
      <c r="D406">
        <v>0</v>
      </c>
      <c r="E406">
        <v>604.48</v>
      </c>
    </row>
    <row r="407" spans="1:5" x14ac:dyDescent="0.25">
      <c r="A407">
        <v>41246011</v>
      </c>
      <c r="B407" t="s">
        <v>304</v>
      </c>
      <c r="C407">
        <v>305</v>
      </c>
      <c r="D407">
        <v>0</v>
      </c>
      <c r="E407">
        <v>305</v>
      </c>
    </row>
    <row r="408" spans="1:5" x14ac:dyDescent="0.25">
      <c r="A408">
        <v>41246041</v>
      </c>
      <c r="B408" t="s">
        <v>736</v>
      </c>
      <c r="C408">
        <v>183.88</v>
      </c>
      <c r="D408">
        <v>0</v>
      </c>
      <c r="E408">
        <v>183.88</v>
      </c>
    </row>
    <row r="409" spans="1:5" x14ac:dyDescent="0.25">
      <c r="A409">
        <v>41246082</v>
      </c>
      <c r="B409" t="s">
        <v>737</v>
      </c>
      <c r="C409">
        <v>415.44</v>
      </c>
      <c r="D409">
        <v>0</v>
      </c>
      <c r="E409">
        <v>415.44</v>
      </c>
    </row>
    <row r="410" spans="1:5" x14ac:dyDescent="0.25">
      <c r="A410">
        <v>41246091</v>
      </c>
      <c r="B410" t="s">
        <v>712</v>
      </c>
      <c r="C410">
        <v>748.82</v>
      </c>
      <c r="D410">
        <v>0</v>
      </c>
      <c r="E410">
        <v>748.82</v>
      </c>
    </row>
    <row r="411" spans="1:5" x14ac:dyDescent="0.25">
      <c r="A411">
        <v>41246331</v>
      </c>
      <c r="B411" t="s">
        <v>306</v>
      </c>
      <c r="C411">
        <v>283.83999999999997</v>
      </c>
      <c r="D411">
        <v>0</v>
      </c>
      <c r="E411">
        <v>283.83999999999997</v>
      </c>
    </row>
    <row r="412" spans="1:5" x14ac:dyDescent="0.25">
      <c r="A412">
        <v>41246341</v>
      </c>
      <c r="B412" t="s">
        <v>738</v>
      </c>
      <c r="C412">
        <v>83.75</v>
      </c>
      <c r="D412">
        <v>0</v>
      </c>
      <c r="E412">
        <v>83.75</v>
      </c>
    </row>
    <row r="413" spans="1:5" x14ac:dyDescent="0.25">
      <c r="A413">
        <v>41246343</v>
      </c>
      <c r="B413" t="s">
        <v>739</v>
      </c>
      <c r="C413">
        <v>307.99</v>
      </c>
      <c r="D413">
        <v>0</v>
      </c>
      <c r="E413">
        <v>307.99</v>
      </c>
    </row>
    <row r="414" spans="1:5" x14ac:dyDescent="0.25">
      <c r="A414">
        <v>41246345</v>
      </c>
      <c r="B414" t="s">
        <v>740</v>
      </c>
      <c r="C414">
        <v>83.75</v>
      </c>
      <c r="D414">
        <v>0</v>
      </c>
      <c r="E414">
        <v>83.75</v>
      </c>
    </row>
    <row r="415" spans="1:5" x14ac:dyDescent="0.25">
      <c r="A415">
        <v>41250001</v>
      </c>
      <c r="B415" t="s">
        <v>741</v>
      </c>
      <c r="C415">
        <v>104.25</v>
      </c>
      <c r="D415">
        <v>0</v>
      </c>
      <c r="E415">
        <v>104.25</v>
      </c>
    </row>
    <row r="416" spans="1:5" x14ac:dyDescent="0.25">
      <c r="A416">
        <v>41250091</v>
      </c>
      <c r="B416" t="s">
        <v>308</v>
      </c>
      <c r="C416">
        <v>435.25</v>
      </c>
      <c r="D416">
        <v>0</v>
      </c>
      <c r="E416">
        <v>435.25</v>
      </c>
    </row>
    <row r="417" spans="1:5" x14ac:dyDescent="0.25">
      <c r="A417">
        <v>41250097</v>
      </c>
      <c r="B417" t="s">
        <v>742</v>
      </c>
      <c r="C417">
        <v>69.849999999999994</v>
      </c>
      <c r="D417">
        <v>0</v>
      </c>
      <c r="E417">
        <v>69.849999999999994</v>
      </c>
    </row>
    <row r="418" spans="1:5" x14ac:dyDescent="0.25">
      <c r="A418">
        <v>41250341</v>
      </c>
      <c r="B418" t="s">
        <v>743</v>
      </c>
      <c r="C418">
        <v>73.150000000000006</v>
      </c>
      <c r="D418">
        <v>0</v>
      </c>
      <c r="E418">
        <v>73.150000000000006</v>
      </c>
    </row>
    <row r="419" spans="1:5" x14ac:dyDescent="0.25">
      <c r="A419">
        <v>41253001</v>
      </c>
      <c r="B419" t="s">
        <v>745</v>
      </c>
      <c r="C419">
        <v>875</v>
      </c>
      <c r="D419">
        <v>0</v>
      </c>
      <c r="E419">
        <v>875</v>
      </c>
    </row>
    <row r="420" spans="1:5" x14ac:dyDescent="0.25">
      <c r="A420">
        <v>41265021</v>
      </c>
      <c r="B420" t="s">
        <v>309</v>
      </c>
      <c r="C420" s="1">
        <v>-2696.13</v>
      </c>
      <c r="D420" s="1">
        <v>-1161.6199999999999</v>
      </c>
      <c r="E420" s="1">
        <v>-3857.75</v>
      </c>
    </row>
    <row r="421" spans="1:5" x14ac:dyDescent="0.25">
      <c r="A421">
        <v>41265478</v>
      </c>
      <c r="B421" t="s">
        <v>310</v>
      </c>
      <c r="C421">
        <v>-903.02</v>
      </c>
      <c r="D421">
        <v>0</v>
      </c>
      <c r="E421">
        <v>-903.02</v>
      </c>
    </row>
    <row r="422" spans="1:5" x14ac:dyDescent="0.25">
      <c r="A422">
        <v>41300005</v>
      </c>
      <c r="B422" t="s">
        <v>312</v>
      </c>
      <c r="C422" s="1">
        <v>14420</v>
      </c>
      <c r="D422" s="1">
        <v>2400</v>
      </c>
      <c r="E422" s="1">
        <v>16820</v>
      </c>
    </row>
    <row r="423" spans="1:5" x14ac:dyDescent="0.25">
      <c r="A423">
        <v>41300091</v>
      </c>
      <c r="B423" t="s">
        <v>313</v>
      </c>
      <c r="C423" s="1">
        <v>267845</v>
      </c>
      <c r="D423" s="1">
        <v>24435</v>
      </c>
      <c r="E423" s="1">
        <v>292280</v>
      </c>
    </row>
    <row r="424" spans="1:5" x14ac:dyDescent="0.25">
      <c r="A424">
        <v>41301091</v>
      </c>
      <c r="B424" t="s">
        <v>314</v>
      </c>
      <c r="C424" s="1">
        <v>15470</v>
      </c>
      <c r="D424" s="1">
        <v>2080</v>
      </c>
      <c r="E424" s="1">
        <v>17550</v>
      </c>
    </row>
    <row r="425" spans="1:5" x14ac:dyDescent="0.25">
      <c r="A425">
        <v>41301092</v>
      </c>
      <c r="B425" t="s">
        <v>315</v>
      </c>
      <c r="C425" s="1">
        <v>36492.5</v>
      </c>
      <c r="D425" s="1">
        <v>5167.9799999999996</v>
      </c>
      <c r="E425" s="1">
        <v>41660.480000000003</v>
      </c>
    </row>
    <row r="426" spans="1:5" x14ac:dyDescent="0.25">
      <c r="A426">
        <v>41313001</v>
      </c>
      <c r="B426" t="s">
        <v>260</v>
      </c>
      <c r="C426" s="1">
        <v>1984.5</v>
      </c>
      <c r="D426">
        <v>0</v>
      </c>
      <c r="E426" s="1">
        <v>1984.5</v>
      </c>
    </row>
    <row r="427" spans="1:5" x14ac:dyDescent="0.25">
      <c r="A427">
        <v>41313013</v>
      </c>
      <c r="B427" t="s">
        <v>261</v>
      </c>
      <c r="C427" s="1">
        <v>139200</v>
      </c>
      <c r="D427" s="1">
        <v>14400</v>
      </c>
      <c r="E427" s="1">
        <v>153600</v>
      </c>
    </row>
    <row r="428" spans="1:5" x14ac:dyDescent="0.25">
      <c r="A428">
        <v>41313021</v>
      </c>
      <c r="B428" t="s">
        <v>262</v>
      </c>
      <c r="C428" s="1">
        <v>10020</v>
      </c>
      <c r="D428" s="1">
        <v>1080</v>
      </c>
      <c r="E428" s="1">
        <v>11100</v>
      </c>
    </row>
    <row r="429" spans="1:5" x14ac:dyDescent="0.25">
      <c r="A429">
        <v>41313092</v>
      </c>
      <c r="B429" t="s">
        <v>263</v>
      </c>
      <c r="C429" s="1">
        <v>100150</v>
      </c>
      <c r="D429" s="1">
        <v>10425</v>
      </c>
      <c r="E429" s="1">
        <v>110575</v>
      </c>
    </row>
    <row r="430" spans="1:5" x14ac:dyDescent="0.25">
      <c r="A430">
        <v>41320381</v>
      </c>
      <c r="B430" t="s">
        <v>317</v>
      </c>
      <c r="C430" s="1">
        <v>40116.14</v>
      </c>
      <c r="D430">
        <v>450</v>
      </c>
      <c r="E430" s="1">
        <v>40566.14</v>
      </c>
    </row>
    <row r="431" spans="1:5" x14ac:dyDescent="0.25">
      <c r="A431">
        <v>41321344</v>
      </c>
      <c r="B431" t="s">
        <v>318</v>
      </c>
      <c r="C431" s="1">
        <v>28652.36</v>
      </c>
      <c r="D431" s="1">
        <v>2794.78</v>
      </c>
      <c r="E431" s="1">
        <v>31447.14</v>
      </c>
    </row>
    <row r="432" spans="1:5" x14ac:dyDescent="0.25">
      <c r="A432">
        <v>41322381</v>
      </c>
      <c r="B432" t="s">
        <v>319</v>
      </c>
      <c r="C432" s="1">
        <v>44596.35</v>
      </c>
      <c r="D432">
        <v>312.5</v>
      </c>
      <c r="E432" s="1">
        <v>44908.85</v>
      </c>
    </row>
    <row r="433" spans="1:5" x14ac:dyDescent="0.25">
      <c r="A433">
        <v>41323381</v>
      </c>
      <c r="B433" t="s">
        <v>320</v>
      </c>
      <c r="C433" s="1">
        <v>10080.93</v>
      </c>
      <c r="D433">
        <v>314.27</v>
      </c>
      <c r="E433" s="1">
        <v>10395.200000000001</v>
      </c>
    </row>
    <row r="434" spans="1:5" x14ac:dyDescent="0.25">
      <c r="A434">
        <v>41324472</v>
      </c>
      <c r="B434" t="s">
        <v>321</v>
      </c>
      <c r="C434" s="1">
        <v>157364.13</v>
      </c>
      <c r="D434" s="1">
        <v>14556.79</v>
      </c>
      <c r="E434" s="1">
        <v>171920.92</v>
      </c>
    </row>
    <row r="435" spans="1:5" x14ac:dyDescent="0.25">
      <c r="A435">
        <v>41328321</v>
      </c>
      <c r="B435" t="s">
        <v>323</v>
      </c>
      <c r="C435" s="1">
        <v>72406.97</v>
      </c>
      <c r="D435" s="1">
        <v>4906.62</v>
      </c>
      <c r="E435" s="1">
        <v>77313.59</v>
      </c>
    </row>
    <row r="436" spans="1:5" x14ac:dyDescent="0.25">
      <c r="A436">
        <v>41334031</v>
      </c>
      <c r="B436" t="s">
        <v>324</v>
      </c>
      <c r="C436" s="1">
        <v>79952.42</v>
      </c>
      <c r="D436" s="1">
        <v>11230.47</v>
      </c>
      <c r="E436" s="1">
        <v>91182.89</v>
      </c>
    </row>
    <row r="437" spans="1:5" x14ac:dyDescent="0.25">
      <c r="A437">
        <v>41334032</v>
      </c>
      <c r="B437" t="s">
        <v>325</v>
      </c>
      <c r="C437" s="1">
        <v>7113.55</v>
      </c>
      <c r="D437" s="1">
        <v>1732.25</v>
      </c>
      <c r="E437" s="1">
        <v>8845.7999999999993</v>
      </c>
    </row>
    <row r="438" spans="1:5" x14ac:dyDescent="0.25">
      <c r="A438">
        <v>41342001</v>
      </c>
      <c r="B438" t="s">
        <v>326</v>
      </c>
      <c r="C438">
        <v>350</v>
      </c>
      <c r="D438">
        <v>100</v>
      </c>
      <c r="E438">
        <v>450</v>
      </c>
    </row>
    <row r="439" spans="1:5" x14ac:dyDescent="0.25">
      <c r="A439">
        <v>41342011</v>
      </c>
      <c r="B439" t="s">
        <v>327</v>
      </c>
      <c r="C439">
        <v>829.5</v>
      </c>
      <c r="D439">
        <v>300</v>
      </c>
      <c r="E439" s="1">
        <v>1129.5</v>
      </c>
    </row>
    <row r="440" spans="1:5" x14ac:dyDescent="0.25">
      <c r="A440">
        <v>41342021</v>
      </c>
      <c r="B440" t="s">
        <v>328</v>
      </c>
      <c r="C440">
        <v>325</v>
      </c>
      <c r="D440">
        <v>0</v>
      </c>
      <c r="E440">
        <v>325</v>
      </c>
    </row>
    <row r="441" spans="1:5" x14ac:dyDescent="0.25">
      <c r="A441">
        <v>41342031</v>
      </c>
      <c r="B441" t="s">
        <v>753</v>
      </c>
      <c r="C441">
        <v>100</v>
      </c>
      <c r="D441">
        <v>0</v>
      </c>
      <c r="E441">
        <v>100</v>
      </c>
    </row>
    <row r="442" spans="1:5" x14ac:dyDescent="0.25">
      <c r="A442">
        <v>41342091</v>
      </c>
      <c r="B442" t="s">
        <v>329</v>
      </c>
      <c r="C442" s="1">
        <v>1975</v>
      </c>
      <c r="D442">
        <v>525</v>
      </c>
      <c r="E442" s="1">
        <v>2500</v>
      </c>
    </row>
    <row r="443" spans="1:5" x14ac:dyDescent="0.25">
      <c r="A443">
        <v>41342098</v>
      </c>
      <c r="B443" t="s">
        <v>754</v>
      </c>
      <c r="C443" s="1">
        <v>1779.09</v>
      </c>
      <c r="D443">
        <v>0</v>
      </c>
      <c r="E443" s="1">
        <v>1779.09</v>
      </c>
    </row>
    <row r="444" spans="1:5" x14ac:dyDescent="0.25">
      <c r="A444">
        <v>41342351</v>
      </c>
      <c r="B444" t="s">
        <v>330</v>
      </c>
      <c r="C444" s="1">
        <v>1049.5</v>
      </c>
      <c r="D444">
        <v>775</v>
      </c>
      <c r="E444" s="1">
        <v>1824.5</v>
      </c>
    </row>
    <row r="445" spans="1:5" x14ac:dyDescent="0.25">
      <c r="A445">
        <v>41342381</v>
      </c>
      <c r="B445" t="s">
        <v>331</v>
      </c>
      <c r="C445" s="1">
        <v>9929</v>
      </c>
      <c r="D445" s="1">
        <v>2489</v>
      </c>
      <c r="E445" s="1">
        <v>12418</v>
      </c>
    </row>
    <row r="446" spans="1:5" x14ac:dyDescent="0.25">
      <c r="A446">
        <v>41342472</v>
      </c>
      <c r="B446" t="s">
        <v>755</v>
      </c>
      <c r="C446">
        <v>225</v>
      </c>
      <c r="D446">
        <v>0</v>
      </c>
      <c r="E446">
        <v>225</v>
      </c>
    </row>
    <row r="447" spans="1:5" x14ac:dyDescent="0.25">
      <c r="A447">
        <v>41342475</v>
      </c>
      <c r="B447" t="s">
        <v>332</v>
      </c>
      <c r="C447">
        <v>924</v>
      </c>
      <c r="D447">
        <v>300</v>
      </c>
      <c r="E447" s="1">
        <v>1224</v>
      </c>
    </row>
    <row r="448" spans="1:5" x14ac:dyDescent="0.25">
      <c r="A448">
        <v>41365001</v>
      </c>
      <c r="B448" t="s">
        <v>333</v>
      </c>
      <c r="C448" s="1">
        <v>136895.93</v>
      </c>
      <c r="D448" s="1">
        <v>14055.37</v>
      </c>
      <c r="E448" s="1">
        <v>150951.29999999999</v>
      </c>
    </row>
    <row r="449" spans="1:5" x14ac:dyDescent="0.25">
      <c r="A449">
        <v>41365011</v>
      </c>
      <c r="B449" t="s">
        <v>334</v>
      </c>
      <c r="C449">
        <v>721.11</v>
      </c>
      <c r="D449">
        <v>86.64</v>
      </c>
      <c r="E449">
        <v>807.75</v>
      </c>
    </row>
    <row r="450" spans="1:5" x14ac:dyDescent="0.25">
      <c r="A450">
        <v>41365019</v>
      </c>
      <c r="B450" t="s">
        <v>335</v>
      </c>
      <c r="C450" s="1">
        <v>11899.02</v>
      </c>
      <c r="D450" s="1">
        <v>1573.42</v>
      </c>
      <c r="E450" s="1">
        <v>13472.44</v>
      </c>
    </row>
    <row r="451" spans="1:5" x14ac:dyDescent="0.25">
      <c r="A451">
        <v>41365021</v>
      </c>
      <c r="B451" t="s">
        <v>336</v>
      </c>
      <c r="C451" s="1">
        <v>23190.21</v>
      </c>
      <c r="D451" s="1">
        <v>2488.8200000000002</v>
      </c>
      <c r="E451" s="1">
        <v>25679.03</v>
      </c>
    </row>
    <row r="452" spans="1:5" x14ac:dyDescent="0.25">
      <c r="A452">
        <v>41365031</v>
      </c>
      <c r="B452" t="s">
        <v>337</v>
      </c>
      <c r="C452" s="1">
        <v>7538.89</v>
      </c>
      <c r="D452">
        <v>742.84</v>
      </c>
      <c r="E452" s="1">
        <v>8281.73</v>
      </c>
    </row>
    <row r="453" spans="1:5" x14ac:dyDescent="0.25">
      <c r="A453">
        <v>41365032</v>
      </c>
      <c r="B453" t="s">
        <v>338</v>
      </c>
      <c r="C453" s="1">
        <v>11566.2</v>
      </c>
      <c r="D453" s="1">
        <v>1156.6199999999999</v>
      </c>
      <c r="E453" s="1">
        <v>12722.82</v>
      </c>
    </row>
    <row r="454" spans="1:5" x14ac:dyDescent="0.25">
      <c r="A454">
        <v>41365041</v>
      </c>
      <c r="B454" t="s">
        <v>339</v>
      </c>
      <c r="C454">
        <v>347.11</v>
      </c>
      <c r="D454">
        <v>44.01</v>
      </c>
      <c r="E454">
        <v>391.12</v>
      </c>
    </row>
    <row r="455" spans="1:5" x14ac:dyDescent="0.25">
      <c r="A455">
        <v>41365051</v>
      </c>
      <c r="B455" t="s">
        <v>340</v>
      </c>
      <c r="C455">
        <v>790</v>
      </c>
      <c r="D455">
        <v>100</v>
      </c>
      <c r="E455">
        <v>890</v>
      </c>
    </row>
    <row r="456" spans="1:5" x14ac:dyDescent="0.25">
      <c r="A456">
        <v>41365061</v>
      </c>
      <c r="B456" t="s">
        <v>341</v>
      </c>
      <c r="C456">
        <v>497.58</v>
      </c>
      <c r="D456">
        <v>62.32</v>
      </c>
      <c r="E456">
        <v>559.9</v>
      </c>
    </row>
    <row r="457" spans="1:5" x14ac:dyDescent="0.25">
      <c r="A457">
        <v>41365063</v>
      </c>
      <c r="B457" t="s">
        <v>342</v>
      </c>
      <c r="C457" s="1">
        <v>2394.1799999999998</v>
      </c>
      <c r="D457">
        <v>645.71</v>
      </c>
      <c r="E457" s="1">
        <v>3039.89</v>
      </c>
    </row>
    <row r="458" spans="1:5" x14ac:dyDescent="0.25">
      <c r="A458">
        <v>41365064</v>
      </c>
      <c r="B458" t="s">
        <v>343</v>
      </c>
      <c r="C458" s="1">
        <v>1518.75</v>
      </c>
      <c r="D458">
        <v>168.75</v>
      </c>
      <c r="E458" s="1">
        <v>1687.5</v>
      </c>
    </row>
    <row r="459" spans="1:5" x14ac:dyDescent="0.25">
      <c r="A459">
        <v>41365066</v>
      </c>
      <c r="B459" t="s">
        <v>344</v>
      </c>
      <c r="C459" s="1">
        <v>2506.2600000000002</v>
      </c>
      <c r="D459">
        <v>347.92</v>
      </c>
      <c r="E459" s="1">
        <v>2854.18</v>
      </c>
    </row>
    <row r="460" spans="1:5" x14ac:dyDescent="0.25">
      <c r="A460">
        <v>41365071</v>
      </c>
      <c r="B460" t="s">
        <v>345</v>
      </c>
      <c r="C460">
        <v>427.57</v>
      </c>
      <c r="D460">
        <v>55.32</v>
      </c>
      <c r="E460">
        <v>482.89</v>
      </c>
    </row>
    <row r="461" spans="1:5" x14ac:dyDescent="0.25">
      <c r="A461">
        <v>41365072</v>
      </c>
      <c r="B461" t="s">
        <v>346</v>
      </c>
      <c r="C461" s="1">
        <v>38281.53</v>
      </c>
      <c r="D461">
        <v>0</v>
      </c>
      <c r="E461" s="1">
        <v>38281.53</v>
      </c>
    </row>
    <row r="462" spans="1:5" x14ac:dyDescent="0.25">
      <c r="A462">
        <v>41365073</v>
      </c>
      <c r="B462" t="s">
        <v>347</v>
      </c>
      <c r="C462">
        <v>380</v>
      </c>
      <c r="D462">
        <v>60</v>
      </c>
      <c r="E462">
        <v>440</v>
      </c>
    </row>
    <row r="463" spans="1:5" x14ac:dyDescent="0.25">
      <c r="A463">
        <v>41365082</v>
      </c>
      <c r="B463" t="s">
        <v>348</v>
      </c>
      <c r="C463" s="1">
        <v>189750.15</v>
      </c>
      <c r="D463" s="1">
        <v>18800.259999999998</v>
      </c>
      <c r="E463" s="1">
        <v>208550.41</v>
      </c>
    </row>
    <row r="464" spans="1:5" x14ac:dyDescent="0.25">
      <c r="A464">
        <v>41365086</v>
      </c>
      <c r="B464" t="s">
        <v>349</v>
      </c>
      <c r="C464" s="1">
        <v>27910</v>
      </c>
      <c r="D464" s="1">
        <v>1735</v>
      </c>
      <c r="E464" s="1">
        <v>29645</v>
      </c>
    </row>
    <row r="465" spans="1:5" x14ac:dyDescent="0.25">
      <c r="A465">
        <v>41365087</v>
      </c>
      <c r="B465" t="s">
        <v>350</v>
      </c>
      <c r="C465" s="1">
        <v>2115</v>
      </c>
      <c r="D465">
        <v>0</v>
      </c>
      <c r="E465" s="1">
        <v>2115</v>
      </c>
    </row>
    <row r="466" spans="1:5" x14ac:dyDescent="0.25">
      <c r="A466">
        <v>41365091</v>
      </c>
      <c r="B466" t="s">
        <v>351</v>
      </c>
      <c r="C466">
        <v>506.28</v>
      </c>
      <c r="D466">
        <v>62.33</v>
      </c>
      <c r="E466">
        <v>568.61</v>
      </c>
    </row>
    <row r="467" spans="1:5" x14ac:dyDescent="0.25">
      <c r="A467">
        <v>41365097</v>
      </c>
      <c r="B467" t="s">
        <v>352</v>
      </c>
      <c r="C467">
        <v>938.12</v>
      </c>
      <c r="D467">
        <v>73.64</v>
      </c>
      <c r="E467" s="1">
        <v>1011.76</v>
      </c>
    </row>
    <row r="468" spans="1:5" x14ac:dyDescent="0.25">
      <c r="A468">
        <v>41365331</v>
      </c>
      <c r="B468" t="s">
        <v>353</v>
      </c>
      <c r="C468" s="1">
        <v>11694</v>
      </c>
      <c r="D468">
        <v>794</v>
      </c>
      <c r="E468" s="1">
        <v>12488</v>
      </c>
    </row>
    <row r="469" spans="1:5" x14ac:dyDescent="0.25">
      <c r="A469">
        <v>41365341</v>
      </c>
      <c r="B469" t="s">
        <v>354</v>
      </c>
      <c r="C469">
        <v>427.59</v>
      </c>
      <c r="D469">
        <v>55.32</v>
      </c>
      <c r="E469">
        <v>482.91</v>
      </c>
    </row>
    <row r="470" spans="1:5" x14ac:dyDescent="0.25">
      <c r="A470">
        <v>41365343</v>
      </c>
      <c r="B470" t="s">
        <v>355</v>
      </c>
      <c r="C470" s="1">
        <v>97709.31</v>
      </c>
      <c r="D470" s="1">
        <v>5550.86</v>
      </c>
      <c r="E470" s="1">
        <v>103260.17</v>
      </c>
    </row>
    <row r="471" spans="1:5" x14ac:dyDescent="0.25">
      <c r="A471">
        <v>41365345</v>
      </c>
      <c r="B471" t="s">
        <v>356</v>
      </c>
      <c r="C471" s="1">
        <v>3524.9</v>
      </c>
      <c r="D471">
        <v>416.98</v>
      </c>
      <c r="E471" s="1">
        <v>3941.88</v>
      </c>
    </row>
    <row r="472" spans="1:5" x14ac:dyDescent="0.25">
      <c r="A472">
        <v>41365351</v>
      </c>
      <c r="B472" t="s">
        <v>357</v>
      </c>
      <c r="C472">
        <v>332.83</v>
      </c>
      <c r="D472">
        <v>36.630000000000003</v>
      </c>
      <c r="E472">
        <v>369.46</v>
      </c>
    </row>
    <row r="473" spans="1:5" x14ac:dyDescent="0.25">
      <c r="A473">
        <v>41365381</v>
      </c>
      <c r="B473" t="s">
        <v>358</v>
      </c>
      <c r="C473" s="1">
        <v>11078.62</v>
      </c>
      <c r="D473">
        <v>90.33</v>
      </c>
      <c r="E473" s="1">
        <v>11168.95</v>
      </c>
    </row>
    <row r="474" spans="1:5" x14ac:dyDescent="0.25">
      <c r="A474">
        <v>41365471</v>
      </c>
      <c r="B474" t="s">
        <v>359</v>
      </c>
      <c r="C474">
        <v>459.44</v>
      </c>
      <c r="D474">
        <v>55.32</v>
      </c>
      <c r="E474">
        <v>514.76</v>
      </c>
    </row>
    <row r="475" spans="1:5" x14ac:dyDescent="0.25">
      <c r="A475">
        <v>41365472</v>
      </c>
      <c r="B475" t="s">
        <v>360</v>
      </c>
      <c r="C475" s="1">
        <v>1593.66</v>
      </c>
      <c r="D475" s="1">
        <v>3029.63</v>
      </c>
      <c r="E475" s="1">
        <v>4623.29</v>
      </c>
    </row>
    <row r="476" spans="1:5" x14ac:dyDescent="0.25">
      <c r="A476">
        <v>41365475</v>
      </c>
      <c r="B476" t="s">
        <v>361</v>
      </c>
      <c r="C476" s="1">
        <v>5878.45</v>
      </c>
      <c r="D476">
        <v>110.27</v>
      </c>
      <c r="E476" s="1">
        <v>5988.72</v>
      </c>
    </row>
    <row r="477" spans="1:5" x14ac:dyDescent="0.25">
      <c r="A477">
        <v>41365478</v>
      </c>
      <c r="B477" t="s">
        <v>362</v>
      </c>
      <c r="C477" s="1">
        <v>3730.99</v>
      </c>
      <c r="D477">
        <v>343.63</v>
      </c>
      <c r="E477" s="1">
        <v>4074.62</v>
      </c>
    </row>
    <row r="478" spans="1:5" x14ac:dyDescent="0.25">
      <c r="A478">
        <v>41371381</v>
      </c>
      <c r="B478" t="s">
        <v>396</v>
      </c>
      <c r="C478" s="1">
        <v>1325.9</v>
      </c>
      <c r="D478">
        <v>0</v>
      </c>
      <c r="E478" s="1">
        <v>1325.9</v>
      </c>
    </row>
    <row r="479" spans="1:5" x14ac:dyDescent="0.25">
      <c r="A479">
        <v>41372381</v>
      </c>
      <c r="B479" t="s">
        <v>397</v>
      </c>
      <c r="C479" s="1">
        <v>8922.2800000000007</v>
      </c>
      <c r="D479">
        <v>625</v>
      </c>
      <c r="E479" s="1">
        <v>9547.2800000000007</v>
      </c>
    </row>
    <row r="480" spans="1:5" x14ac:dyDescent="0.25">
      <c r="A480">
        <v>41374381</v>
      </c>
      <c r="B480" t="s">
        <v>398</v>
      </c>
      <c r="C480" s="1">
        <v>1519</v>
      </c>
      <c r="D480">
        <v>152.5</v>
      </c>
      <c r="E480" s="1">
        <v>1671.5</v>
      </c>
    </row>
    <row r="481" spans="1:5" x14ac:dyDescent="0.25">
      <c r="A481">
        <v>41376381</v>
      </c>
      <c r="B481" t="s">
        <v>399</v>
      </c>
      <c r="C481">
        <v>701.25</v>
      </c>
      <c r="D481">
        <v>0</v>
      </c>
      <c r="E481">
        <v>701.25</v>
      </c>
    </row>
    <row r="482" spans="1:5" x14ac:dyDescent="0.25">
      <c r="A482">
        <v>41379381</v>
      </c>
      <c r="B482" t="s">
        <v>400</v>
      </c>
      <c r="C482" s="1">
        <v>2293.75</v>
      </c>
      <c r="D482">
        <v>75</v>
      </c>
      <c r="E482" s="1">
        <v>2368.75</v>
      </c>
    </row>
    <row r="483" spans="1:5" x14ac:dyDescent="0.25">
      <c r="A483">
        <v>41380381</v>
      </c>
      <c r="B483" t="s">
        <v>401</v>
      </c>
      <c r="C483" s="1">
        <v>3640.27</v>
      </c>
      <c r="D483">
        <v>996.21</v>
      </c>
      <c r="E483" s="1">
        <v>4636.4799999999996</v>
      </c>
    </row>
    <row r="484" spans="1:5" x14ac:dyDescent="0.25">
      <c r="A484">
        <v>41400097</v>
      </c>
      <c r="B484" t="s">
        <v>403</v>
      </c>
      <c r="C484" s="1">
        <v>6067.03</v>
      </c>
      <c r="D484">
        <v>589.99</v>
      </c>
      <c r="E484" s="1">
        <v>6657.02</v>
      </c>
    </row>
    <row r="485" spans="1:5" x14ac:dyDescent="0.25">
      <c r="A485">
        <v>41400331</v>
      </c>
      <c r="B485" t="s">
        <v>404</v>
      </c>
      <c r="C485" s="1">
        <v>254056.35</v>
      </c>
      <c r="D485" s="1">
        <v>23326.58</v>
      </c>
      <c r="E485" s="1">
        <v>277382.93</v>
      </c>
    </row>
    <row r="486" spans="1:5" x14ac:dyDescent="0.25">
      <c r="A486">
        <v>41401331</v>
      </c>
      <c r="B486" t="s">
        <v>405</v>
      </c>
      <c r="C486">
        <v>280.31</v>
      </c>
      <c r="D486" s="1">
        <v>2574.9699999999998</v>
      </c>
      <c r="E486" s="1">
        <v>2855.28</v>
      </c>
    </row>
    <row r="487" spans="1:5" x14ac:dyDescent="0.25">
      <c r="A487">
        <v>41402097</v>
      </c>
      <c r="B487" t="s">
        <v>406</v>
      </c>
      <c r="C487">
        <v>885.66</v>
      </c>
      <c r="D487">
        <v>60.69</v>
      </c>
      <c r="E487">
        <v>946.35</v>
      </c>
    </row>
    <row r="488" spans="1:5" x14ac:dyDescent="0.25">
      <c r="A488">
        <v>41402331</v>
      </c>
      <c r="B488" t="s">
        <v>407</v>
      </c>
      <c r="C488" s="1">
        <v>11513.6</v>
      </c>
      <c r="D488" s="1">
        <v>1086.8800000000001</v>
      </c>
      <c r="E488" s="1">
        <v>12600.48</v>
      </c>
    </row>
    <row r="489" spans="1:5" x14ac:dyDescent="0.25">
      <c r="A489">
        <v>41403331</v>
      </c>
      <c r="B489" t="s">
        <v>408</v>
      </c>
      <c r="C489" s="1">
        <v>10548.5</v>
      </c>
      <c r="D489" s="1">
        <v>1096.49</v>
      </c>
      <c r="E489" s="1">
        <v>11644.99</v>
      </c>
    </row>
    <row r="490" spans="1:5" x14ac:dyDescent="0.25">
      <c r="A490">
        <v>41410381</v>
      </c>
      <c r="B490" t="s">
        <v>365</v>
      </c>
      <c r="C490" s="1">
        <v>25000</v>
      </c>
      <c r="D490" s="1">
        <v>2500</v>
      </c>
      <c r="E490" s="1">
        <v>27500</v>
      </c>
    </row>
    <row r="491" spans="1:5" x14ac:dyDescent="0.25">
      <c r="A491">
        <v>41421381</v>
      </c>
      <c r="B491" t="s">
        <v>410</v>
      </c>
      <c r="C491">
        <v>775</v>
      </c>
      <c r="D491">
        <v>0</v>
      </c>
      <c r="E491">
        <v>775</v>
      </c>
    </row>
    <row r="492" spans="1:5" x14ac:dyDescent="0.25">
      <c r="A492">
        <v>41423021</v>
      </c>
      <c r="B492" t="s">
        <v>756</v>
      </c>
      <c r="C492">
        <v>0</v>
      </c>
      <c r="D492">
        <v>195</v>
      </c>
      <c r="E492">
        <v>195</v>
      </c>
    </row>
    <row r="493" spans="1:5" x14ac:dyDescent="0.25">
      <c r="A493">
        <v>41423031</v>
      </c>
      <c r="B493" t="s">
        <v>411</v>
      </c>
      <c r="C493">
        <v>908.3</v>
      </c>
      <c r="D493">
        <v>90.83</v>
      </c>
      <c r="E493">
        <v>999.13</v>
      </c>
    </row>
    <row r="494" spans="1:5" x14ac:dyDescent="0.25">
      <c r="A494">
        <v>41423063</v>
      </c>
      <c r="B494" t="s">
        <v>757</v>
      </c>
      <c r="C494">
        <v>500</v>
      </c>
      <c r="D494">
        <v>0</v>
      </c>
      <c r="E494">
        <v>500</v>
      </c>
    </row>
    <row r="495" spans="1:5" x14ac:dyDescent="0.25">
      <c r="A495">
        <v>41423092</v>
      </c>
      <c r="B495" t="s">
        <v>758</v>
      </c>
      <c r="C495">
        <v>187.24</v>
      </c>
      <c r="D495">
        <v>0</v>
      </c>
      <c r="E495">
        <v>187.24</v>
      </c>
    </row>
    <row r="496" spans="1:5" x14ac:dyDescent="0.25">
      <c r="A496">
        <v>41423343</v>
      </c>
      <c r="B496" t="s">
        <v>759</v>
      </c>
      <c r="C496">
        <v>50</v>
      </c>
      <c r="D496">
        <v>0</v>
      </c>
      <c r="E496">
        <v>50</v>
      </c>
    </row>
    <row r="497" spans="1:5" x14ac:dyDescent="0.25">
      <c r="A497">
        <v>41423351</v>
      </c>
      <c r="B497" t="s">
        <v>412</v>
      </c>
      <c r="C497" s="1">
        <v>3868.2</v>
      </c>
      <c r="D497">
        <v>373.32</v>
      </c>
      <c r="E497" s="1">
        <v>4241.5200000000004</v>
      </c>
    </row>
    <row r="498" spans="1:5" x14ac:dyDescent="0.25">
      <c r="A498">
        <v>41423381</v>
      </c>
      <c r="B498" t="s">
        <v>413</v>
      </c>
      <c r="C498" s="1">
        <v>4676.43</v>
      </c>
      <c r="D498">
        <v>345.21</v>
      </c>
      <c r="E498" s="1">
        <v>5021.6400000000003</v>
      </c>
    </row>
    <row r="499" spans="1:5" x14ac:dyDescent="0.25">
      <c r="A499">
        <v>41423472</v>
      </c>
      <c r="B499" t="s">
        <v>414</v>
      </c>
      <c r="C499" s="1">
        <v>11667.81</v>
      </c>
      <c r="D499" s="1">
        <v>1077.03</v>
      </c>
      <c r="E499" s="1">
        <v>12744.84</v>
      </c>
    </row>
    <row r="500" spans="1:5" x14ac:dyDescent="0.25">
      <c r="A500">
        <v>41423475</v>
      </c>
      <c r="B500" t="s">
        <v>415</v>
      </c>
      <c r="C500">
        <v>0</v>
      </c>
      <c r="D500">
        <v>160</v>
      </c>
      <c r="E500">
        <v>160</v>
      </c>
    </row>
    <row r="501" spans="1:5" x14ac:dyDescent="0.25">
      <c r="A501">
        <v>41424381</v>
      </c>
      <c r="B501" t="s">
        <v>416</v>
      </c>
      <c r="C501" s="1">
        <v>8126.37</v>
      </c>
      <c r="D501">
        <v>755.21</v>
      </c>
      <c r="E501" s="1">
        <v>8881.58</v>
      </c>
    </row>
    <row r="502" spans="1:5" x14ac:dyDescent="0.25">
      <c r="A502">
        <v>41425381</v>
      </c>
      <c r="B502" t="s">
        <v>417</v>
      </c>
      <c r="C502" s="1">
        <v>2431.65</v>
      </c>
      <c r="D502">
        <v>430.31</v>
      </c>
      <c r="E502" s="1">
        <v>2861.96</v>
      </c>
    </row>
    <row r="503" spans="1:5" x14ac:dyDescent="0.25">
      <c r="A503">
        <v>41425471</v>
      </c>
      <c r="B503" t="s">
        <v>418</v>
      </c>
      <c r="C503" s="1">
        <v>11592.62</v>
      </c>
      <c r="D503">
        <v>-445.43</v>
      </c>
      <c r="E503" s="1">
        <v>11147.19</v>
      </c>
    </row>
    <row r="504" spans="1:5" x14ac:dyDescent="0.25">
      <c r="A504">
        <v>41426001</v>
      </c>
      <c r="B504" t="s">
        <v>419</v>
      </c>
      <c r="C504">
        <v>28</v>
      </c>
      <c r="D504">
        <v>0</v>
      </c>
      <c r="E504">
        <v>28</v>
      </c>
    </row>
    <row r="505" spans="1:5" x14ac:dyDescent="0.25">
      <c r="A505">
        <v>41426011</v>
      </c>
      <c r="B505" t="s">
        <v>420</v>
      </c>
      <c r="C505">
        <v>29</v>
      </c>
      <c r="D505">
        <v>560.59</v>
      </c>
      <c r="E505">
        <v>589.59</v>
      </c>
    </row>
    <row r="506" spans="1:5" x14ac:dyDescent="0.25">
      <c r="A506">
        <v>41426017</v>
      </c>
      <c r="B506" t="s">
        <v>760</v>
      </c>
      <c r="C506">
        <v>0</v>
      </c>
      <c r="D506">
        <v>125</v>
      </c>
      <c r="E506">
        <v>125</v>
      </c>
    </row>
    <row r="507" spans="1:5" x14ac:dyDescent="0.25">
      <c r="A507">
        <v>41426021</v>
      </c>
      <c r="B507" t="s">
        <v>761</v>
      </c>
      <c r="C507">
        <v>0</v>
      </c>
      <c r="D507">
        <v>300</v>
      </c>
      <c r="E507">
        <v>300</v>
      </c>
    </row>
    <row r="508" spans="1:5" x14ac:dyDescent="0.25">
      <c r="A508">
        <v>41426071</v>
      </c>
      <c r="B508" t="s">
        <v>422</v>
      </c>
      <c r="C508">
        <v>0</v>
      </c>
      <c r="D508">
        <v>45</v>
      </c>
      <c r="E508">
        <v>45</v>
      </c>
    </row>
    <row r="509" spans="1:5" x14ac:dyDescent="0.25">
      <c r="A509">
        <v>41426082</v>
      </c>
      <c r="B509" t="s">
        <v>424</v>
      </c>
      <c r="C509">
        <v>28</v>
      </c>
      <c r="D509">
        <v>0</v>
      </c>
      <c r="E509">
        <v>28</v>
      </c>
    </row>
    <row r="510" spans="1:5" x14ac:dyDescent="0.25">
      <c r="A510">
        <v>41426091</v>
      </c>
      <c r="B510" t="s">
        <v>425</v>
      </c>
      <c r="C510">
        <v>57</v>
      </c>
      <c r="D510">
        <v>67</v>
      </c>
      <c r="E510">
        <v>124</v>
      </c>
    </row>
    <row r="511" spans="1:5" x14ac:dyDescent="0.25">
      <c r="A511">
        <v>41426092</v>
      </c>
      <c r="B511" t="s">
        <v>722</v>
      </c>
      <c r="C511">
        <v>59</v>
      </c>
      <c r="D511">
        <v>0</v>
      </c>
      <c r="E511">
        <v>59</v>
      </c>
    </row>
    <row r="512" spans="1:5" x14ac:dyDescent="0.25">
      <c r="A512">
        <v>41426343</v>
      </c>
      <c r="B512" t="s">
        <v>426</v>
      </c>
      <c r="C512">
        <v>100</v>
      </c>
      <c r="D512">
        <v>0</v>
      </c>
      <c r="E512">
        <v>100</v>
      </c>
    </row>
    <row r="513" spans="1:5" x14ac:dyDescent="0.25">
      <c r="A513">
        <v>41426351</v>
      </c>
      <c r="B513" t="s">
        <v>427</v>
      </c>
      <c r="C513">
        <v>157</v>
      </c>
      <c r="D513">
        <v>119</v>
      </c>
      <c r="E513">
        <v>276</v>
      </c>
    </row>
    <row r="514" spans="1:5" x14ac:dyDescent="0.25">
      <c r="A514">
        <v>41426381</v>
      </c>
      <c r="B514" t="s">
        <v>428</v>
      </c>
      <c r="C514">
        <v>642.5</v>
      </c>
      <c r="D514">
        <v>25</v>
      </c>
      <c r="E514">
        <v>667.5</v>
      </c>
    </row>
    <row r="515" spans="1:5" x14ac:dyDescent="0.25">
      <c r="A515">
        <v>41426471</v>
      </c>
      <c r="B515" t="s">
        <v>762</v>
      </c>
      <c r="C515">
        <v>237.5</v>
      </c>
      <c r="D515">
        <v>0</v>
      </c>
      <c r="E515">
        <v>237.5</v>
      </c>
    </row>
    <row r="516" spans="1:5" x14ac:dyDescent="0.25">
      <c r="A516">
        <v>41426472</v>
      </c>
      <c r="B516" t="s">
        <v>429</v>
      </c>
      <c r="C516">
        <v>300</v>
      </c>
      <c r="D516">
        <v>0</v>
      </c>
      <c r="E516">
        <v>300</v>
      </c>
    </row>
    <row r="517" spans="1:5" x14ac:dyDescent="0.25">
      <c r="A517">
        <v>41426475</v>
      </c>
      <c r="B517" t="s">
        <v>763</v>
      </c>
      <c r="C517">
        <v>300</v>
      </c>
      <c r="D517">
        <v>0</v>
      </c>
      <c r="E517">
        <v>300</v>
      </c>
    </row>
    <row r="518" spans="1:5" x14ac:dyDescent="0.25">
      <c r="A518">
        <v>41426478</v>
      </c>
      <c r="B518" t="s">
        <v>430</v>
      </c>
      <c r="C518">
        <v>352</v>
      </c>
      <c r="D518">
        <v>0</v>
      </c>
      <c r="E518">
        <v>352</v>
      </c>
    </row>
    <row r="519" spans="1:5" x14ac:dyDescent="0.25">
      <c r="A519">
        <v>41427381</v>
      </c>
      <c r="B519" t="s">
        <v>431</v>
      </c>
      <c r="C519" s="1">
        <v>704819.8</v>
      </c>
      <c r="D519" s="1">
        <v>70316.66</v>
      </c>
      <c r="E519" s="1">
        <v>775136.46</v>
      </c>
    </row>
    <row r="520" spans="1:5" x14ac:dyDescent="0.25">
      <c r="A520">
        <v>41428381</v>
      </c>
      <c r="B520" t="s">
        <v>432</v>
      </c>
      <c r="C520" s="1">
        <v>2588.29</v>
      </c>
      <c r="D520">
        <v>0</v>
      </c>
      <c r="E520" s="1">
        <v>2588.29</v>
      </c>
    </row>
    <row r="521" spans="1:5" x14ac:dyDescent="0.25">
      <c r="A521">
        <v>41429381</v>
      </c>
      <c r="B521" t="s">
        <v>433</v>
      </c>
      <c r="C521" s="1">
        <v>8389.41</v>
      </c>
      <c r="D521" s="1">
        <v>1305.6300000000001</v>
      </c>
      <c r="E521" s="1">
        <v>9695.0400000000009</v>
      </c>
    </row>
    <row r="522" spans="1:5" x14ac:dyDescent="0.25">
      <c r="A522">
        <v>41431381</v>
      </c>
      <c r="B522" t="s">
        <v>434</v>
      </c>
      <c r="C522" s="1">
        <v>9035.14</v>
      </c>
      <c r="D522">
        <v>619.76</v>
      </c>
      <c r="E522" s="1">
        <v>9654.9</v>
      </c>
    </row>
    <row r="523" spans="1:5" x14ac:dyDescent="0.25">
      <c r="A523">
        <v>41432041</v>
      </c>
      <c r="B523" t="s">
        <v>435</v>
      </c>
      <c r="C523" s="1">
        <v>11604.11</v>
      </c>
      <c r="D523" s="1">
        <v>1887.77</v>
      </c>
      <c r="E523" s="1">
        <v>13491.88</v>
      </c>
    </row>
    <row r="524" spans="1:5" x14ac:dyDescent="0.25">
      <c r="A524">
        <v>41437345</v>
      </c>
      <c r="B524" t="s">
        <v>436</v>
      </c>
      <c r="C524" s="1">
        <v>19644.919999999998</v>
      </c>
      <c r="D524" s="1">
        <v>3709.73</v>
      </c>
      <c r="E524" s="1">
        <v>23354.65</v>
      </c>
    </row>
    <row r="525" spans="1:5" x14ac:dyDescent="0.25">
      <c r="A525">
        <v>41438345</v>
      </c>
      <c r="B525" t="s">
        <v>437</v>
      </c>
      <c r="C525" s="1">
        <v>11972.94</v>
      </c>
      <c r="D525">
        <v>354.16</v>
      </c>
      <c r="E525" s="1">
        <v>12327.1</v>
      </c>
    </row>
    <row r="526" spans="1:5" x14ac:dyDescent="0.25">
      <c r="A526">
        <v>41439031</v>
      </c>
      <c r="B526" t="s">
        <v>438</v>
      </c>
      <c r="C526">
        <v>7.8</v>
      </c>
      <c r="D526">
        <v>1.01</v>
      </c>
      <c r="E526">
        <v>8.81</v>
      </c>
    </row>
    <row r="527" spans="1:5" x14ac:dyDescent="0.25">
      <c r="A527">
        <v>41439041</v>
      </c>
      <c r="B527" t="s">
        <v>439</v>
      </c>
      <c r="C527">
        <v>252.74</v>
      </c>
      <c r="D527">
        <v>18.68</v>
      </c>
      <c r="E527">
        <v>271.42</v>
      </c>
    </row>
    <row r="528" spans="1:5" x14ac:dyDescent="0.25">
      <c r="A528">
        <v>41439091</v>
      </c>
      <c r="B528" t="s">
        <v>440</v>
      </c>
      <c r="C528">
        <v>6.58</v>
      </c>
      <c r="D528">
        <v>1.06</v>
      </c>
      <c r="E528">
        <v>7.64</v>
      </c>
    </row>
    <row r="529" spans="1:5" x14ac:dyDescent="0.25">
      <c r="A529">
        <v>41439331</v>
      </c>
      <c r="B529" t="s">
        <v>441</v>
      </c>
      <c r="C529">
        <v>138.72999999999999</v>
      </c>
      <c r="D529">
        <v>21.7</v>
      </c>
      <c r="E529">
        <v>160.43</v>
      </c>
    </row>
    <row r="530" spans="1:5" x14ac:dyDescent="0.25">
      <c r="A530">
        <v>41439332</v>
      </c>
      <c r="B530" t="s">
        <v>764</v>
      </c>
      <c r="C530">
        <v>69.31</v>
      </c>
      <c r="D530">
        <v>0</v>
      </c>
      <c r="E530">
        <v>69.31</v>
      </c>
    </row>
    <row r="531" spans="1:5" x14ac:dyDescent="0.25">
      <c r="A531">
        <v>41439343</v>
      </c>
      <c r="B531" t="s">
        <v>442</v>
      </c>
      <c r="C531">
        <v>257.10000000000002</v>
      </c>
      <c r="D531">
        <v>26.89</v>
      </c>
      <c r="E531">
        <v>283.99</v>
      </c>
    </row>
    <row r="532" spans="1:5" x14ac:dyDescent="0.25">
      <c r="A532">
        <v>41439381</v>
      </c>
      <c r="B532" t="s">
        <v>443</v>
      </c>
      <c r="C532">
        <v>398.09</v>
      </c>
      <c r="D532">
        <v>55.33</v>
      </c>
      <c r="E532">
        <v>453.42</v>
      </c>
    </row>
    <row r="533" spans="1:5" x14ac:dyDescent="0.25">
      <c r="A533">
        <v>41439471</v>
      </c>
      <c r="B533" t="s">
        <v>765</v>
      </c>
      <c r="C533">
        <v>0</v>
      </c>
      <c r="D533">
        <v>99.79</v>
      </c>
      <c r="E533">
        <v>99.79</v>
      </c>
    </row>
    <row r="534" spans="1:5" x14ac:dyDescent="0.25">
      <c r="A534">
        <v>41439472</v>
      </c>
      <c r="B534" t="s">
        <v>444</v>
      </c>
      <c r="C534">
        <v>724.04</v>
      </c>
      <c r="D534">
        <v>-27</v>
      </c>
      <c r="E534">
        <v>697.04</v>
      </c>
    </row>
    <row r="535" spans="1:5" x14ac:dyDescent="0.25">
      <c r="A535">
        <v>41439475</v>
      </c>
      <c r="B535" t="s">
        <v>445</v>
      </c>
      <c r="C535">
        <v>421.68</v>
      </c>
      <c r="D535">
        <v>42.12</v>
      </c>
      <c r="E535">
        <v>463.8</v>
      </c>
    </row>
    <row r="536" spans="1:5" x14ac:dyDescent="0.25">
      <c r="A536">
        <v>41439478</v>
      </c>
      <c r="B536" t="s">
        <v>446</v>
      </c>
      <c r="C536">
        <v>269.24</v>
      </c>
      <c r="D536">
        <v>18.68</v>
      </c>
      <c r="E536">
        <v>287.92</v>
      </c>
    </row>
    <row r="537" spans="1:5" x14ac:dyDescent="0.25">
      <c r="A537">
        <v>41440021</v>
      </c>
      <c r="B537" t="s">
        <v>766</v>
      </c>
      <c r="C537">
        <v>0</v>
      </c>
      <c r="D537">
        <v>66</v>
      </c>
      <c r="E537">
        <v>66</v>
      </c>
    </row>
    <row r="538" spans="1:5" x14ac:dyDescent="0.25">
      <c r="A538">
        <v>41440331</v>
      </c>
      <c r="B538" t="s">
        <v>767</v>
      </c>
      <c r="C538">
        <v>132</v>
      </c>
      <c r="D538">
        <v>0</v>
      </c>
      <c r="E538">
        <v>132</v>
      </c>
    </row>
    <row r="539" spans="1:5" x14ac:dyDescent="0.25">
      <c r="A539">
        <v>41440343</v>
      </c>
      <c r="B539" t="s">
        <v>768</v>
      </c>
      <c r="C539">
        <v>88</v>
      </c>
      <c r="D539">
        <v>0</v>
      </c>
      <c r="E539">
        <v>88</v>
      </c>
    </row>
    <row r="540" spans="1:5" x14ac:dyDescent="0.25">
      <c r="A540">
        <v>41440351</v>
      </c>
      <c r="B540" t="s">
        <v>714</v>
      </c>
      <c r="C540">
        <v>22</v>
      </c>
      <c r="D540">
        <v>0</v>
      </c>
      <c r="E540">
        <v>22</v>
      </c>
    </row>
    <row r="541" spans="1:5" x14ac:dyDescent="0.25">
      <c r="A541">
        <v>41440381</v>
      </c>
      <c r="B541" t="s">
        <v>447</v>
      </c>
      <c r="C541">
        <v>154</v>
      </c>
      <c r="D541">
        <v>0</v>
      </c>
      <c r="E541">
        <v>154</v>
      </c>
    </row>
    <row r="542" spans="1:5" x14ac:dyDescent="0.25">
      <c r="A542">
        <v>41440471</v>
      </c>
      <c r="B542" t="s">
        <v>715</v>
      </c>
      <c r="C542">
        <v>66</v>
      </c>
      <c r="D542">
        <v>0</v>
      </c>
      <c r="E542">
        <v>66</v>
      </c>
    </row>
    <row r="543" spans="1:5" x14ac:dyDescent="0.25">
      <c r="A543">
        <v>41440472</v>
      </c>
      <c r="B543" t="s">
        <v>769</v>
      </c>
      <c r="C543">
        <v>176</v>
      </c>
      <c r="D543">
        <v>0</v>
      </c>
      <c r="E543">
        <v>176</v>
      </c>
    </row>
    <row r="544" spans="1:5" x14ac:dyDescent="0.25">
      <c r="A544">
        <v>41440475</v>
      </c>
      <c r="B544" t="s">
        <v>770</v>
      </c>
      <c r="C544">
        <v>220</v>
      </c>
      <c r="D544">
        <v>0</v>
      </c>
      <c r="E544">
        <v>220</v>
      </c>
    </row>
    <row r="545" spans="1:5" x14ac:dyDescent="0.25">
      <c r="A545">
        <v>41460011</v>
      </c>
      <c r="B545" t="s">
        <v>449</v>
      </c>
      <c r="C545">
        <v>50.29</v>
      </c>
      <c r="D545">
        <v>35.6</v>
      </c>
      <c r="E545">
        <v>85.89</v>
      </c>
    </row>
    <row r="546" spans="1:5" x14ac:dyDescent="0.25">
      <c r="A546">
        <v>41460021</v>
      </c>
      <c r="B546" t="s">
        <v>771</v>
      </c>
      <c r="C546">
        <v>0</v>
      </c>
      <c r="D546">
        <v>693.45</v>
      </c>
      <c r="E546">
        <v>693.45</v>
      </c>
    </row>
    <row r="547" spans="1:5" x14ac:dyDescent="0.25">
      <c r="A547">
        <v>41460031</v>
      </c>
      <c r="B547" t="s">
        <v>450</v>
      </c>
      <c r="C547" s="1">
        <v>3575.93</v>
      </c>
      <c r="D547">
        <v>269.89</v>
      </c>
      <c r="E547" s="1">
        <v>3845.82</v>
      </c>
    </row>
    <row r="548" spans="1:5" x14ac:dyDescent="0.25">
      <c r="A548">
        <v>41460331</v>
      </c>
      <c r="B548" t="s">
        <v>451</v>
      </c>
      <c r="C548">
        <v>186.95</v>
      </c>
      <c r="D548">
        <v>0</v>
      </c>
      <c r="E548">
        <v>186.95</v>
      </c>
    </row>
    <row r="549" spans="1:5" x14ac:dyDescent="0.25">
      <c r="A549">
        <v>41460343</v>
      </c>
      <c r="B549" t="s">
        <v>772</v>
      </c>
      <c r="C549">
        <v>118.04</v>
      </c>
      <c r="D549">
        <v>0</v>
      </c>
      <c r="E549">
        <v>118.04</v>
      </c>
    </row>
    <row r="550" spans="1:5" x14ac:dyDescent="0.25">
      <c r="A550">
        <v>41460351</v>
      </c>
      <c r="B550" t="s">
        <v>716</v>
      </c>
      <c r="C550">
        <v>61.69</v>
      </c>
      <c r="D550">
        <v>309.25</v>
      </c>
      <c r="E550">
        <v>370.94</v>
      </c>
    </row>
    <row r="551" spans="1:5" x14ac:dyDescent="0.25">
      <c r="A551">
        <v>41460381</v>
      </c>
      <c r="B551" t="s">
        <v>452</v>
      </c>
      <c r="C551" s="1">
        <v>2014.03</v>
      </c>
      <c r="D551">
        <v>74.760000000000005</v>
      </c>
      <c r="E551" s="1">
        <v>2088.79</v>
      </c>
    </row>
    <row r="552" spans="1:5" x14ac:dyDescent="0.25">
      <c r="A552">
        <v>41460471</v>
      </c>
      <c r="B552" t="s">
        <v>717</v>
      </c>
      <c r="C552">
        <v>924.88</v>
      </c>
      <c r="D552">
        <v>0</v>
      </c>
      <c r="E552">
        <v>924.88</v>
      </c>
    </row>
    <row r="553" spans="1:5" x14ac:dyDescent="0.25">
      <c r="A553">
        <v>41460472</v>
      </c>
      <c r="B553" t="s">
        <v>773</v>
      </c>
      <c r="C553">
        <v>962.28</v>
      </c>
      <c r="D553">
        <v>0</v>
      </c>
      <c r="E553">
        <v>962.28</v>
      </c>
    </row>
    <row r="554" spans="1:5" x14ac:dyDescent="0.25">
      <c r="A554">
        <v>41460475</v>
      </c>
      <c r="B554" t="s">
        <v>774</v>
      </c>
      <c r="C554">
        <v>752.5</v>
      </c>
      <c r="D554">
        <v>0</v>
      </c>
      <c r="E554">
        <v>752.5</v>
      </c>
    </row>
    <row r="555" spans="1:5" x14ac:dyDescent="0.25">
      <c r="A555">
        <v>41461091</v>
      </c>
      <c r="B555" t="s">
        <v>453</v>
      </c>
      <c r="C555">
        <v>675</v>
      </c>
      <c r="D555">
        <v>0</v>
      </c>
      <c r="E555">
        <v>675</v>
      </c>
    </row>
    <row r="556" spans="1:5" x14ac:dyDescent="0.25">
      <c r="A556">
        <v>41488381</v>
      </c>
      <c r="B556" t="s">
        <v>454</v>
      </c>
      <c r="C556" s="1">
        <v>1027.99</v>
      </c>
      <c r="D556">
        <v>0</v>
      </c>
      <c r="E556" s="1">
        <v>1027.99</v>
      </c>
    </row>
    <row r="557" spans="1:5" x14ac:dyDescent="0.25">
      <c r="A557">
        <v>41490021</v>
      </c>
      <c r="B557" t="s">
        <v>775</v>
      </c>
      <c r="C557">
        <v>79.849999999999994</v>
      </c>
      <c r="D557">
        <v>0</v>
      </c>
      <c r="E557">
        <v>79.849999999999994</v>
      </c>
    </row>
    <row r="558" spans="1:5" x14ac:dyDescent="0.25">
      <c r="A558">
        <v>41490343</v>
      </c>
      <c r="B558" t="s">
        <v>776</v>
      </c>
      <c r="C558">
        <v>-18.809999999999999</v>
      </c>
      <c r="D558">
        <v>0</v>
      </c>
      <c r="E558">
        <v>-18.809999999999999</v>
      </c>
    </row>
    <row r="559" spans="1:5" x14ac:dyDescent="0.25">
      <c r="A559">
        <v>41490381</v>
      </c>
      <c r="B559" t="s">
        <v>455</v>
      </c>
      <c r="C559" s="1">
        <v>1194.53</v>
      </c>
      <c r="D559">
        <v>154.24</v>
      </c>
      <c r="E559" s="1">
        <v>1348.77</v>
      </c>
    </row>
    <row r="560" spans="1:5" x14ac:dyDescent="0.25">
      <c r="A560">
        <v>41490471</v>
      </c>
      <c r="B560" t="s">
        <v>456</v>
      </c>
      <c r="C560" s="1">
        <v>4386.3999999999996</v>
      </c>
      <c r="D560">
        <v>100.22</v>
      </c>
      <c r="E560" s="1">
        <v>4486.62</v>
      </c>
    </row>
    <row r="561" spans="1:5" x14ac:dyDescent="0.25">
      <c r="A561">
        <v>41509001</v>
      </c>
      <c r="B561" t="s">
        <v>474</v>
      </c>
      <c r="C561" s="1">
        <v>1260.3</v>
      </c>
      <c r="D561">
        <v>78.53</v>
      </c>
      <c r="E561" s="1">
        <v>1338.83</v>
      </c>
    </row>
    <row r="562" spans="1:5" x14ac:dyDescent="0.25">
      <c r="A562">
        <v>41509011</v>
      </c>
      <c r="B562" t="s">
        <v>475</v>
      </c>
      <c r="C562" s="1">
        <v>1654.18</v>
      </c>
      <c r="D562">
        <v>307.48</v>
      </c>
      <c r="E562" s="1">
        <v>1961.66</v>
      </c>
    </row>
    <row r="563" spans="1:5" x14ac:dyDescent="0.25">
      <c r="A563">
        <v>41509013</v>
      </c>
      <c r="B563" t="s">
        <v>476</v>
      </c>
      <c r="C563" s="1">
        <v>1622.97</v>
      </c>
      <c r="D563">
        <v>77.5</v>
      </c>
      <c r="E563" s="1">
        <v>1700.47</v>
      </c>
    </row>
    <row r="564" spans="1:5" x14ac:dyDescent="0.25">
      <c r="A564">
        <v>41509021</v>
      </c>
      <c r="B564" t="s">
        <v>477</v>
      </c>
      <c r="C564" s="1">
        <v>16576.2</v>
      </c>
      <c r="D564" s="1">
        <v>1657.62</v>
      </c>
      <c r="E564" s="1">
        <v>18233.82</v>
      </c>
    </row>
    <row r="565" spans="1:5" x14ac:dyDescent="0.25">
      <c r="A565">
        <v>41509031</v>
      </c>
      <c r="B565" t="s">
        <v>478</v>
      </c>
      <c r="C565" s="1">
        <v>48977.58</v>
      </c>
      <c r="D565" s="1">
        <v>5132.4399999999996</v>
      </c>
      <c r="E565" s="1">
        <v>54110.02</v>
      </c>
    </row>
    <row r="566" spans="1:5" x14ac:dyDescent="0.25">
      <c r="A566">
        <v>41509041</v>
      </c>
      <c r="B566" t="s">
        <v>479</v>
      </c>
      <c r="C566" s="1">
        <v>18118.07</v>
      </c>
      <c r="D566">
        <v>78.53</v>
      </c>
      <c r="E566" s="1">
        <v>18196.599999999999</v>
      </c>
    </row>
    <row r="567" spans="1:5" x14ac:dyDescent="0.25">
      <c r="A567">
        <v>41509061</v>
      </c>
      <c r="B567" t="s">
        <v>480</v>
      </c>
      <c r="C567">
        <v>381.39</v>
      </c>
      <c r="D567">
        <v>30.45</v>
      </c>
      <c r="E567">
        <v>411.84</v>
      </c>
    </row>
    <row r="568" spans="1:5" x14ac:dyDescent="0.25">
      <c r="A568">
        <v>41509071</v>
      </c>
      <c r="B568" t="s">
        <v>481</v>
      </c>
      <c r="C568" s="1">
        <v>27463.61</v>
      </c>
      <c r="D568" s="1">
        <v>2762.45</v>
      </c>
      <c r="E568" s="1">
        <v>30226.06</v>
      </c>
    </row>
    <row r="569" spans="1:5" x14ac:dyDescent="0.25">
      <c r="A569">
        <v>41509082</v>
      </c>
      <c r="B569" t="s">
        <v>482</v>
      </c>
      <c r="C569">
        <v>768.9</v>
      </c>
      <c r="D569">
        <v>76.89</v>
      </c>
      <c r="E569">
        <v>845.79</v>
      </c>
    </row>
    <row r="570" spans="1:5" x14ac:dyDescent="0.25">
      <c r="A570">
        <v>41509091</v>
      </c>
      <c r="B570" t="s">
        <v>483</v>
      </c>
      <c r="C570">
        <v>352.58</v>
      </c>
      <c r="D570">
        <v>30.45</v>
      </c>
      <c r="E570">
        <v>383.03</v>
      </c>
    </row>
    <row r="571" spans="1:5" x14ac:dyDescent="0.25">
      <c r="A571">
        <v>41509097</v>
      </c>
      <c r="B571" t="s">
        <v>484</v>
      </c>
      <c r="C571">
        <v>799.35</v>
      </c>
      <c r="D571">
        <v>0</v>
      </c>
      <c r="E571">
        <v>799.35</v>
      </c>
    </row>
    <row r="572" spans="1:5" x14ac:dyDescent="0.25">
      <c r="A572">
        <v>41509331</v>
      </c>
      <c r="B572" t="s">
        <v>485</v>
      </c>
      <c r="C572" s="1">
        <v>1542.46</v>
      </c>
      <c r="D572">
        <v>154.44999999999999</v>
      </c>
      <c r="E572" s="1">
        <v>1696.91</v>
      </c>
    </row>
    <row r="573" spans="1:5" x14ac:dyDescent="0.25">
      <c r="A573">
        <v>41509341</v>
      </c>
      <c r="B573" t="s">
        <v>486</v>
      </c>
      <c r="C573">
        <v>783.66</v>
      </c>
      <c r="D573">
        <v>78.53</v>
      </c>
      <c r="E573">
        <v>862.19</v>
      </c>
    </row>
    <row r="574" spans="1:5" x14ac:dyDescent="0.25">
      <c r="A574">
        <v>41509343</v>
      </c>
      <c r="B574" t="s">
        <v>487</v>
      </c>
      <c r="C574" s="1">
        <v>6176.3</v>
      </c>
      <c r="D574">
        <v>627.97</v>
      </c>
      <c r="E574" s="1">
        <v>6804.27</v>
      </c>
    </row>
    <row r="575" spans="1:5" x14ac:dyDescent="0.25">
      <c r="A575">
        <v>41509381</v>
      </c>
      <c r="B575" t="s">
        <v>488</v>
      </c>
      <c r="C575" s="1">
        <v>2324.6999999999998</v>
      </c>
      <c r="D575">
        <v>197.57</v>
      </c>
      <c r="E575" s="1">
        <v>2522.27</v>
      </c>
    </row>
    <row r="576" spans="1:5" x14ac:dyDescent="0.25">
      <c r="A576">
        <v>41509471</v>
      </c>
      <c r="B576" t="s">
        <v>489</v>
      </c>
      <c r="C576">
        <v>304.5</v>
      </c>
      <c r="D576">
        <v>30.45</v>
      </c>
      <c r="E576">
        <v>334.95</v>
      </c>
    </row>
    <row r="577" spans="1:5" x14ac:dyDescent="0.25">
      <c r="A577">
        <v>41509472</v>
      </c>
      <c r="B577" t="s">
        <v>490</v>
      </c>
      <c r="C577">
        <v>661.7</v>
      </c>
      <c r="D577">
        <v>66.17</v>
      </c>
      <c r="E577">
        <v>727.87</v>
      </c>
    </row>
    <row r="578" spans="1:5" x14ac:dyDescent="0.25">
      <c r="A578">
        <v>41509475</v>
      </c>
      <c r="B578" t="s">
        <v>491</v>
      </c>
      <c r="C578" s="1">
        <v>25132.85</v>
      </c>
      <c r="D578" s="1">
        <v>1842.75</v>
      </c>
      <c r="E578" s="1">
        <v>26975.599999999999</v>
      </c>
    </row>
    <row r="579" spans="1:5" x14ac:dyDescent="0.25">
      <c r="A579">
        <v>41509478</v>
      </c>
      <c r="B579" t="s">
        <v>492</v>
      </c>
      <c r="C579" s="1">
        <v>1287.97</v>
      </c>
      <c r="D579">
        <v>184.67</v>
      </c>
      <c r="E579" s="1">
        <v>1472.64</v>
      </c>
    </row>
    <row r="580" spans="1:5" x14ac:dyDescent="0.25">
      <c r="A580">
        <v>41521381</v>
      </c>
      <c r="B580" t="s">
        <v>458</v>
      </c>
      <c r="C580" s="1">
        <v>67336.929999999993</v>
      </c>
      <c r="D580" s="1">
        <v>7290.35</v>
      </c>
      <c r="E580" s="1">
        <v>74627.28</v>
      </c>
    </row>
    <row r="581" spans="1:5" x14ac:dyDescent="0.25">
      <c r="A581">
        <v>41522381</v>
      </c>
      <c r="B581" t="s">
        <v>459</v>
      </c>
      <c r="C581" s="1">
        <v>36519.5</v>
      </c>
      <c r="D581" s="1">
        <v>3407.27</v>
      </c>
      <c r="E581" s="1">
        <v>39926.769999999997</v>
      </c>
    </row>
    <row r="582" spans="1:5" x14ac:dyDescent="0.25">
      <c r="A582">
        <v>41523381</v>
      </c>
      <c r="B582" t="s">
        <v>460</v>
      </c>
      <c r="C582" s="1">
        <v>7225.8</v>
      </c>
      <c r="D582">
        <v>722.58</v>
      </c>
      <c r="E582" s="1">
        <v>7948.38</v>
      </c>
    </row>
    <row r="583" spans="1:5" x14ac:dyDescent="0.25">
      <c r="A583">
        <v>41541381</v>
      </c>
      <c r="B583" t="s">
        <v>461</v>
      </c>
      <c r="C583" s="1">
        <v>106237</v>
      </c>
      <c r="D583" s="1">
        <v>9831</v>
      </c>
      <c r="E583" s="1">
        <v>116068</v>
      </c>
    </row>
    <row r="584" spans="1:5" x14ac:dyDescent="0.25">
      <c r="A584">
        <v>41542381</v>
      </c>
      <c r="B584" t="s">
        <v>777</v>
      </c>
      <c r="C584" s="1">
        <v>3680</v>
      </c>
      <c r="D584">
        <v>0</v>
      </c>
      <c r="E584" s="1">
        <v>3680</v>
      </c>
    </row>
    <row r="585" spans="1:5" x14ac:dyDescent="0.25">
      <c r="A585">
        <v>41560021</v>
      </c>
      <c r="B585" t="s">
        <v>462</v>
      </c>
      <c r="C585">
        <v>600</v>
      </c>
      <c r="D585">
        <v>0</v>
      </c>
      <c r="E585">
        <v>600</v>
      </c>
    </row>
    <row r="586" spans="1:5" x14ac:dyDescent="0.25">
      <c r="A586">
        <v>41560031</v>
      </c>
      <c r="B586" t="s">
        <v>463</v>
      </c>
      <c r="C586" s="1">
        <v>2089.87</v>
      </c>
      <c r="D586">
        <v>169.79</v>
      </c>
      <c r="E586" s="1">
        <v>2259.66</v>
      </c>
    </row>
    <row r="587" spans="1:5" x14ac:dyDescent="0.25">
      <c r="A587">
        <v>41560061</v>
      </c>
      <c r="B587" t="s">
        <v>464</v>
      </c>
      <c r="C587">
        <v>545.79999999999995</v>
      </c>
      <c r="D587">
        <v>54.58</v>
      </c>
      <c r="E587">
        <v>600.38</v>
      </c>
    </row>
    <row r="588" spans="1:5" x14ac:dyDescent="0.25">
      <c r="A588">
        <v>41560066</v>
      </c>
      <c r="B588" t="s">
        <v>466</v>
      </c>
      <c r="C588">
        <v>593.1</v>
      </c>
      <c r="D588">
        <v>59.31</v>
      </c>
      <c r="E588">
        <v>652.41</v>
      </c>
    </row>
    <row r="589" spans="1:5" x14ac:dyDescent="0.25">
      <c r="A589">
        <v>41560092</v>
      </c>
      <c r="B589" t="s">
        <v>778</v>
      </c>
      <c r="C589">
        <v>195</v>
      </c>
      <c r="D589">
        <v>0</v>
      </c>
      <c r="E589">
        <v>195</v>
      </c>
    </row>
    <row r="590" spans="1:5" x14ac:dyDescent="0.25">
      <c r="A590">
        <v>41560331</v>
      </c>
      <c r="B590" t="s">
        <v>467</v>
      </c>
      <c r="C590">
        <v>55</v>
      </c>
      <c r="D590">
        <v>85</v>
      </c>
      <c r="E590">
        <v>140</v>
      </c>
    </row>
    <row r="591" spans="1:5" x14ac:dyDescent="0.25">
      <c r="A591">
        <v>41560381</v>
      </c>
      <c r="B591" t="s">
        <v>468</v>
      </c>
      <c r="C591" s="1">
        <v>8580.85</v>
      </c>
      <c r="D591" s="1">
        <v>1137.94</v>
      </c>
      <c r="E591" s="1">
        <v>9718.7900000000009</v>
      </c>
    </row>
    <row r="592" spans="1:5" x14ac:dyDescent="0.25">
      <c r="A592">
        <v>41570001</v>
      </c>
      <c r="B592" t="s">
        <v>779</v>
      </c>
      <c r="C592">
        <v>0</v>
      </c>
      <c r="D592" s="1">
        <v>1384.33</v>
      </c>
      <c r="E592" s="1">
        <v>1384.33</v>
      </c>
    </row>
    <row r="593" spans="1:5" x14ac:dyDescent="0.25">
      <c r="A593">
        <v>41570016</v>
      </c>
      <c r="B593" t="s">
        <v>368</v>
      </c>
      <c r="C593" s="1">
        <v>1640</v>
      </c>
      <c r="D593">
        <v>0</v>
      </c>
      <c r="E593" s="1">
        <v>1640</v>
      </c>
    </row>
    <row r="594" spans="1:5" x14ac:dyDescent="0.25">
      <c r="A594">
        <v>41570031</v>
      </c>
      <c r="B594" t="s">
        <v>369</v>
      </c>
      <c r="C594">
        <v>544.5</v>
      </c>
      <c r="D594">
        <v>0</v>
      </c>
      <c r="E594">
        <v>544.5</v>
      </c>
    </row>
    <row r="595" spans="1:5" x14ac:dyDescent="0.25">
      <c r="A595">
        <v>41570061</v>
      </c>
      <c r="B595" t="s">
        <v>718</v>
      </c>
      <c r="C595" s="1">
        <v>3701.25</v>
      </c>
      <c r="D595">
        <v>0</v>
      </c>
      <c r="E595" s="1">
        <v>3701.25</v>
      </c>
    </row>
    <row r="596" spans="1:5" x14ac:dyDescent="0.25">
      <c r="A596">
        <v>41570071</v>
      </c>
      <c r="B596" t="s">
        <v>371</v>
      </c>
      <c r="C596" s="1">
        <v>1780</v>
      </c>
      <c r="D596">
        <v>178</v>
      </c>
      <c r="E596" s="1">
        <v>1958</v>
      </c>
    </row>
    <row r="597" spans="1:5" x14ac:dyDescent="0.25">
      <c r="A597">
        <v>41570097</v>
      </c>
      <c r="B597" t="s">
        <v>719</v>
      </c>
      <c r="C597">
        <v>741.03</v>
      </c>
      <c r="D597">
        <v>0</v>
      </c>
      <c r="E597">
        <v>741.03</v>
      </c>
    </row>
    <row r="598" spans="1:5" x14ac:dyDescent="0.25">
      <c r="A598">
        <v>41570331</v>
      </c>
      <c r="B598" t="s">
        <v>374</v>
      </c>
      <c r="C598" s="1">
        <v>19708.849999999999</v>
      </c>
      <c r="D598" s="1">
        <v>9549.6200000000008</v>
      </c>
      <c r="E598" s="1">
        <v>29258.47</v>
      </c>
    </row>
    <row r="599" spans="1:5" x14ac:dyDescent="0.25">
      <c r="A599">
        <v>41570345</v>
      </c>
      <c r="B599" t="s">
        <v>375</v>
      </c>
      <c r="C599">
        <v>680</v>
      </c>
      <c r="D599">
        <v>0</v>
      </c>
      <c r="E599">
        <v>680</v>
      </c>
    </row>
    <row r="600" spans="1:5" x14ac:dyDescent="0.25">
      <c r="A600">
        <v>41570381</v>
      </c>
      <c r="B600" t="s">
        <v>780</v>
      </c>
      <c r="C600">
        <v>-21.98</v>
      </c>
      <c r="D600">
        <v>0</v>
      </c>
      <c r="E600">
        <v>-21.98</v>
      </c>
    </row>
    <row r="601" spans="1:5" x14ac:dyDescent="0.25">
      <c r="A601">
        <v>41570478</v>
      </c>
      <c r="B601" t="s">
        <v>376</v>
      </c>
      <c r="C601" s="1">
        <v>2764.56</v>
      </c>
      <c r="D601">
        <v>350</v>
      </c>
      <c r="E601" s="1">
        <v>3114.56</v>
      </c>
    </row>
    <row r="602" spans="1:5" x14ac:dyDescent="0.25">
      <c r="A602">
        <v>41571001</v>
      </c>
      <c r="B602" t="s">
        <v>377</v>
      </c>
      <c r="C602" s="1">
        <v>6143.9</v>
      </c>
      <c r="D602">
        <v>623.6</v>
      </c>
      <c r="E602" s="1">
        <v>6767.5</v>
      </c>
    </row>
    <row r="603" spans="1:5" x14ac:dyDescent="0.25">
      <c r="A603">
        <v>41571011</v>
      </c>
      <c r="B603" t="s">
        <v>378</v>
      </c>
      <c r="C603" s="1">
        <v>6456.61</v>
      </c>
      <c r="D603">
        <v>650.75</v>
      </c>
      <c r="E603" s="1">
        <v>7107.36</v>
      </c>
    </row>
    <row r="604" spans="1:5" x14ac:dyDescent="0.25">
      <c r="A604">
        <v>41571012</v>
      </c>
      <c r="B604" t="s">
        <v>379</v>
      </c>
      <c r="C604">
        <v>299.8</v>
      </c>
      <c r="D604">
        <v>30.42</v>
      </c>
      <c r="E604">
        <v>330.22</v>
      </c>
    </row>
    <row r="605" spans="1:5" x14ac:dyDescent="0.25">
      <c r="A605">
        <v>41571013</v>
      </c>
      <c r="B605" t="s">
        <v>380</v>
      </c>
      <c r="C605">
        <v>374.6</v>
      </c>
      <c r="D605">
        <v>38.03</v>
      </c>
      <c r="E605">
        <v>412.63</v>
      </c>
    </row>
    <row r="606" spans="1:5" x14ac:dyDescent="0.25">
      <c r="A606">
        <v>41571021</v>
      </c>
      <c r="B606" t="s">
        <v>381</v>
      </c>
      <c r="C606" s="1">
        <v>7011.26</v>
      </c>
      <c r="D606">
        <v>691.53</v>
      </c>
      <c r="E606" s="1">
        <v>7702.79</v>
      </c>
    </row>
    <row r="607" spans="1:5" x14ac:dyDescent="0.25">
      <c r="A607">
        <v>41571031</v>
      </c>
      <c r="B607" t="s">
        <v>382</v>
      </c>
      <c r="C607" s="1">
        <v>30120.3</v>
      </c>
      <c r="D607" s="1">
        <v>3373.62</v>
      </c>
      <c r="E607" s="1">
        <v>33493.919999999998</v>
      </c>
    </row>
    <row r="608" spans="1:5" x14ac:dyDescent="0.25">
      <c r="A608">
        <v>41571051</v>
      </c>
      <c r="B608" t="s">
        <v>383</v>
      </c>
      <c r="C608">
        <v>149.9</v>
      </c>
      <c r="D608">
        <v>15.21</v>
      </c>
      <c r="E608">
        <v>165.11</v>
      </c>
    </row>
    <row r="609" spans="1:5" x14ac:dyDescent="0.25">
      <c r="A609">
        <v>41571061</v>
      </c>
      <c r="B609" t="s">
        <v>384</v>
      </c>
      <c r="C609" s="1">
        <v>21479.66</v>
      </c>
      <c r="D609" s="1">
        <v>2175.02</v>
      </c>
      <c r="E609" s="1">
        <v>23654.68</v>
      </c>
    </row>
    <row r="610" spans="1:5" x14ac:dyDescent="0.25">
      <c r="A610">
        <v>41571062</v>
      </c>
      <c r="B610" t="s">
        <v>385</v>
      </c>
      <c r="C610" s="1">
        <v>7269.9</v>
      </c>
      <c r="D610">
        <v>727.21</v>
      </c>
      <c r="E610" s="1">
        <v>7997.11</v>
      </c>
    </row>
    <row r="611" spans="1:5" x14ac:dyDescent="0.25">
      <c r="A611">
        <v>41571063</v>
      </c>
      <c r="B611" t="s">
        <v>386</v>
      </c>
      <c r="C611" s="1">
        <v>19074.900000000001</v>
      </c>
      <c r="D611">
        <v>7.61</v>
      </c>
      <c r="E611" s="1">
        <v>19082.509999999998</v>
      </c>
    </row>
    <row r="612" spans="1:5" x14ac:dyDescent="0.25">
      <c r="A612">
        <v>41571064</v>
      </c>
      <c r="B612" t="s">
        <v>387</v>
      </c>
      <c r="C612" s="1">
        <v>39633.360000000001</v>
      </c>
      <c r="D612" s="1">
        <v>7266.67</v>
      </c>
      <c r="E612" s="1">
        <v>46900.03</v>
      </c>
    </row>
    <row r="613" spans="1:5" x14ac:dyDescent="0.25">
      <c r="A613">
        <v>41571066</v>
      </c>
      <c r="B613" t="s">
        <v>388</v>
      </c>
      <c r="C613" s="1">
        <v>30074.9</v>
      </c>
      <c r="D613" s="1">
        <v>3007.61</v>
      </c>
      <c r="E613" s="1">
        <v>33082.51</v>
      </c>
    </row>
    <row r="614" spans="1:5" x14ac:dyDescent="0.25">
      <c r="A614">
        <v>41571071</v>
      </c>
      <c r="B614" t="s">
        <v>389</v>
      </c>
      <c r="C614">
        <v>599.4</v>
      </c>
      <c r="D614">
        <v>60.84</v>
      </c>
      <c r="E614">
        <v>660.24</v>
      </c>
    </row>
    <row r="615" spans="1:5" x14ac:dyDescent="0.25">
      <c r="A615">
        <v>41571082</v>
      </c>
      <c r="B615" t="s">
        <v>390</v>
      </c>
      <c r="C615" s="1">
        <v>1273.7</v>
      </c>
      <c r="D615">
        <v>129.28</v>
      </c>
      <c r="E615" s="1">
        <v>1402.98</v>
      </c>
    </row>
    <row r="616" spans="1:5" x14ac:dyDescent="0.25">
      <c r="A616">
        <v>41571091</v>
      </c>
      <c r="B616" t="s">
        <v>391</v>
      </c>
      <c r="C616" s="1">
        <v>2023</v>
      </c>
      <c r="D616">
        <v>205.33</v>
      </c>
      <c r="E616" s="1">
        <v>2228.33</v>
      </c>
    </row>
    <row r="617" spans="1:5" x14ac:dyDescent="0.25">
      <c r="A617">
        <v>41571097</v>
      </c>
      <c r="B617" t="s">
        <v>392</v>
      </c>
      <c r="C617">
        <v>674.3</v>
      </c>
      <c r="D617">
        <v>68.44</v>
      </c>
      <c r="E617">
        <v>742.74</v>
      </c>
    </row>
    <row r="618" spans="1:5" x14ac:dyDescent="0.25">
      <c r="A618">
        <v>41571331</v>
      </c>
      <c r="B618" t="s">
        <v>393</v>
      </c>
      <c r="C618" s="1">
        <v>14371.35</v>
      </c>
      <c r="D618" s="1">
        <v>2322.4699999999998</v>
      </c>
      <c r="E618" s="1">
        <v>16693.82</v>
      </c>
    </row>
    <row r="619" spans="1:5" x14ac:dyDescent="0.25">
      <c r="A619">
        <v>41571475</v>
      </c>
      <c r="B619" t="s">
        <v>394</v>
      </c>
      <c r="C619" s="1">
        <v>1178.96</v>
      </c>
      <c r="D619">
        <v>139.35</v>
      </c>
      <c r="E619" s="1">
        <v>1318.31</v>
      </c>
    </row>
    <row r="620" spans="1:5" x14ac:dyDescent="0.25">
      <c r="A620">
        <v>51000000</v>
      </c>
      <c r="B620" t="s">
        <v>82</v>
      </c>
      <c r="C620" s="1">
        <v>1125364.75</v>
      </c>
      <c r="D620" s="1">
        <v>56307.48</v>
      </c>
      <c r="E620" s="1">
        <v>1181672.23</v>
      </c>
    </row>
    <row r="621" spans="1:5" x14ac:dyDescent="0.25">
      <c r="A621">
        <v>51012000</v>
      </c>
      <c r="B621" t="s">
        <v>94</v>
      </c>
      <c r="C621" s="1">
        <v>5102940.09</v>
      </c>
      <c r="D621" s="1">
        <v>487607.34</v>
      </c>
      <c r="E621" s="1">
        <v>5590547.4299999997</v>
      </c>
    </row>
    <row r="622" spans="1:5" x14ac:dyDescent="0.25">
      <c r="A622">
        <v>51014000</v>
      </c>
      <c r="B622" t="s">
        <v>95</v>
      </c>
      <c r="C622" s="1">
        <v>71915.740000000005</v>
      </c>
      <c r="D622">
        <v>-31.4</v>
      </c>
      <c r="E622" s="1">
        <v>71884.34</v>
      </c>
    </row>
    <row r="623" spans="1:5" x14ac:dyDescent="0.25">
      <c r="A623">
        <v>51026000</v>
      </c>
      <c r="B623" t="s">
        <v>83</v>
      </c>
      <c r="C623" s="1">
        <v>675455.23</v>
      </c>
      <c r="D623" s="1">
        <v>98035.68</v>
      </c>
      <c r="E623" s="1">
        <v>773490.91</v>
      </c>
    </row>
    <row r="624" spans="1:5" x14ac:dyDescent="0.25">
      <c r="A624">
        <v>51038000</v>
      </c>
      <c r="B624" t="s">
        <v>84</v>
      </c>
      <c r="C624" s="1">
        <v>499628.91</v>
      </c>
      <c r="D624" s="1">
        <v>50575.11</v>
      </c>
      <c r="E624" s="1">
        <v>550204.02</v>
      </c>
    </row>
    <row r="625" spans="1:5" x14ac:dyDescent="0.25">
      <c r="A625">
        <v>51056000</v>
      </c>
      <c r="B625" t="s">
        <v>781</v>
      </c>
      <c r="C625">
        <v>428</v>
      </c>
      <c r="D625">
        <v>44</v>
      </c>
      <c r="E625">
        <v>472</v>
      </c>
    </row>
    <row r="626" spans="1:5" x14ac:dyDescent="0.25">
      <c r="A626">
        <v>51064000</v>
      </c>
      <c r="B626" t="s">
        <v>96</v>
      </c>
      <c r="C626" s="1">
        <v>54595.87</v>
      </c>
      <c r="D626" s="1">
        <v>3017.67</v>
      </c>
      <c r="E626" s="1">
        <v>57613.54</v>
      </c>
    </row>
    <row r="627" spans="1:5" x14ac:dyDescent="0.25">
      <c r="A627">
        <v>51090000</v>
      </c>
      <c r="B627" t="s">
        <v>85</v>
      </c>
      <c r="C627" s="1">
        <v>44813.94</v>
      </c>
      <c r="D627" s="1">
        <v>4728.84</v>
      </c>
      <c r="E627" s="1">
        <v>49542.78</v>
      </c>
    </row>
    <row r="628" spans="1:5" x14ac:dyDescent="0.25">
      <c r="A628">
        <v>51091000</v>
      </c>
      <c r="B628" t="s">
        <v>97</v>
      </c>
      <c r="C628" s="1">
        <v>33908.78</v>
      </c>
      <c r="D628" s="1">
        <v>4358.3100000000004</v>
      </c>
      <c r="E628" s="1">
        <v>38267.089999999997</v>
      </c>
    </row>
    <row r="629" spans="1:5" x14ac:dyDescent="0.25">
      <c r="A629">
        <v>51100000</v>
      </c>
      <c r="B629" t="s">
        <v>86</v>
      </c>
      <c r="C629" s="1">
        <v>114860.12</v>
      </c>
      <c r="D629" s="1">
        <v>5317</v>
      </c>
      <c r="E629" s="1">
        <v>120177.12</v>
      </c>
    </row>
    <row r="630" spans="1:5" x14ac:dyDescent="0.25">
      <c r="A630">
        <v>51102000</v>
      </c>
      <c r="B630" t="s">
        <v>782</v>
      </c>
      <c r="C630" s="1">
        <v>-144269.24</v>
      </c>
      <c r="D630">
        <v>0</v>
      </c>
      <c r="E630" s="1">
        <v>-144269.24</v>
      </c>
    </row>
    <row r="631" spans="1:5" x14ac:dyDescent="0.25">
      <c r="A631">
        <v>51106000</v>
      </c>
      <c r="B631" t="s">
        <v>87</v>
      </c>
      <c r="C631" s="1">
        <v>-292061</v>
      </c>
      <c r="D631" s="1">
        <v>-26897</v>
      </c>
      <c r="E631" s="1">
        <v>-318958</v>
      </c>
    </row>
    <row r="632" spans="1:5" x14ac:dyDescent="0.25">
      <c r="A632">
        <v>51108000</v>
      </c>
      <c r="B632" t="s">
        <v>88</v>
      </c>
      <c r="C632" s="1">
        <v>-193562</v>
      </c>
      <c r="D632" s="1">
        <v>-9996</v>
      </c>
      <c r="E632" s="1">
        <v>-203558</v>
      </c>
    </row>
    <row r="633" spans="1:5" x14ac:dyDescent="0.25">
      <c r="A633">
        <v>51110000</v>
      </c>
      <c r="B633" t="s">
        <v>89</v>
      </c>
      <c r="C633" s="1">
        <v>-152900</v>
      </c>
      <c r="D633" s="1">
        <v>-15624</v>
      </c>
      <c r="E633" s="1">
        <v>-168524</v>
      </c>
    </row>
    <row r="634" spans="1:5" x14ac:dyDescent="0.25">
      <c r="A634">
        <v>51112000</v>
      </c>
      <c r="B634" t="s">
        <v>98</v>
      </c>
      <c r="C634" s="1">
        <v>418814.62</v>
      </c>
      <c r="D634" s="1">
        <v>98850.96</v>
      </c>
      <c r="E634" s="1">
        <v>517665.58</v>
      </c>
    </row>
    <row r="635" spans="1:5" x14ac:dyDescent="0.25">
      <c r="A635">
        <v>51130000</v>
      </c>
      <c r="B635" t="s">
        <v>90</v>
      </c>
      <c r="C635" s="1">
        <v>61317.69</v>
      </c>
      <c r="D635" s="1">
        <v>2824.64</v>
      </c>
      <c r="E635" s="1">
        <v>64142.33</v>
      </c>
    </row>
    <row r="636" spans="1:5" x14ac:dyDescent="0.25">
      <c r="A636">
        <v>51154000</v>
      </c>
      <c r="B636" t="s">
        <v>91</v>
      </c>
      <c r="C636" s="1">
        <v>2310.6999999999998</v>
      </c>
      <c r="D636">
        <v>0</v>
      </c>
      <c r="E636" s="1">
        <v>2310.6999999999998</v>
      </c>
    </row>
    <row r="637" spans="1:5" x14ac:dyDescent="0.25">
      <c r="A637">
        <v>51156000</v>
      </c>
      <c r="B637" t="s">
        <v>99</v>
      </c>
      <c r="C637" s="1">
        <v>19875.61</v>
      </c>
      <c r="D637" s="1">
        <v>8355.51</v>
      </c>
      <c r="E637" s="1">
        <v>28231.119999999999</v>
      </c>
    </row>
    <row r="638" spans="1:5" x14ac:dyDescent="0.25">
      <c r="A638">
        <v>51202000</v>
      </c>
      <c r="B638" t="s">
        <v>101</v>
      </c>
      <c r="C638" s="1">
        <v>16889</v>
      </c>
      <c r="D638" s="1">
        <v>1682.38</v>
      </c>
      <c r="E638" s="1">
        <v>18571.38</v>
      </c>
    </row>
    <row r="639" spans="1:5" x14ac:dyDescent="0.25">
      <c r="A639">
        <v>51208000</v>
      </c>
      <c r="B639" t="s">
        <v>102</v>
      </c>
      <c r="C639" s="1">
        <v>154551.31</v>
      </c>
      <c r="D639" s="1">
        <v>9996.9500000000007</v>
      </c>
      <c r="E639" s="1">
        <v>164548.26</v>
      </c>
    </row>
    <row r="640" spans="1:5" x14ac:dyDescent="0.25">
      <c r="A640">
        <v>51222000</v>
      </c>
      <c r="B640" t="s">
        <v>103</v>
      </c>
      <c r="C640" s="1">
        <v>24386.02</v>
      </c>
      <c r="D640" s="1">
        <v>1867.65</v>
      </c>
      <c r="E640" s="1">
        <v>26253.67</v>
      </c>
    </row>
    <row r="641" spans="1:5" x14ac:dyDescent="0.25">
      <c r="A641">
        <v>51302000</v>
      </c>
      <c r="B641" t="s">
        <v>104</v>
      </c>
      <c r="C641" s="1">
        <v>504804.6</v>
      </c>
      <c r="D641" s="1">
        <v>68655.75</v>
      </c>
      <c r="E641" s="1">
        <v>573460.35</v>
      </c>
    </row>
    <row r="642" spans="1:5" x14ac:dyDescent="0.25">
      <c r="A642">
        <v>51310000</v>
      </c>
      <c r="B642" t="s">
        <v>105</v>
      </c>
      <c r="C642" s="1">
        <v>1293140.5</v>
      </c>
      <c r="D642" s="1">
        <v>239031.01</v>
      </c>
      <c r="E642" s="1">
        <v>1532171.51</v>
      </c>
    </row>
    <row r="643" spans="1:5" x14ac:dyDescent="0.25">
      <c r="A643">
        <v>51312000</v>
      </c>
      <c r="B643" t="s">
        <v>106</v>
      </c>
      <c r="C643" s="1">
        <v>17416.41</v>
      </c>
      <c r="D643" s="1">
        <v>6919.14</v>
      </c>
      <c r="E643" s="1">
        <v>24335.55</v>
      </c>
    </row>
    <row r="644" spans="1:5" x14ac:dyDescent="0.25">
      <c r="A644">
        <v>51314000</v>
      </c>
      <c r="B644" t="s">
        <v>107</v>
      </c>
      <c r="C644" s="1">
        <v>149356.29999999999</v>
      </c>
      <c r="D644" s="1">
        <v>17420.86</v>
      </c>
      <c r="E644" s="1">
        <v>166777.16</v>
      </c>
    </row>
    <row r="645" spans="1:5" x14ac:dyDescent="0.25">
      <c r="A645">
        <v>51316000</v>
      </c>
      <c r="B645" t="s">
        <v>92</v>
      </c>
      <c r="C645" s="1">
        <v>64469.85</v>
      </c>
      <c r="D645">
        <v>0</v>
      </c>
      <c r="E645" s="1">
        <v>64469.85</v>
      </c>
    </row>
    <row r="646" spans="1:5" x14ac:dyDescent="0.25">
      <c r="A646">
        <v>51320000</v>
      </c>
      <c r="B646" t="s">
        <v>108</v>
      </c>
      <c r="C646" s="1">
        <v>10170</v>
      </c>
      <c r="D646" s="1">
        <v>3725</v>
      </c>
      <c r="E646" s="1">
        <v>13895</v>
      </c>
    </row>
    <row r="647" spans="1:5" x14ac:dyDescent="0.25">
      <c r="A647">
        <v>51322000</v>
      </c>
      <c r="B647" t="s">
        <v>109</v>
      </c>
      <c r="C647" s="1">
        <v>23913.919999999998</v>
      </c>
      <c r="D647" s="1">
        <v>3147</v>
      </c>
      <c r="E647" s="1">
        <v>27060.92</v>
      </c>
    </row>
    <row r="648" spans="1:5" x14ac:dyDescent="0.25">
      <c r="A648">
        <v>51324000</v>
      </c>
      <c r="B648" t="s">
        <v>110</v>
      </c>
      <c r="C648" s="1">
        <v>25356.89</v>
      </c>
      <c r="D648" s="1">
        <v>3020</v>
      </c>
      <c r="E648" s="1">
        <v>28376.89</v>
      </c>
    </row>
    <row r="649" spans="1:5" x14ac:dyDescent="0.25">
      <c r="A649">
        <v>51340000</v>
      </c>
      <c r="B649" t="s">
        <v>111</v>
      </c>
      <c r="C649" s="1">
        <v>241158.06</v>
      </c>
      <c r="D649" s="1">
        <v>40017.33</v>
      </c>
      <c r="E649" s="1">
        <v>281175.39</v>
      </c>
    </row>
    <row r="650" spans="1:5" x14ac:dyDescent="0.25">
      <c r="A650">
        <v>51342000</v>
      </c>
      <c r="B650" t="s">
        <v>112</v>
      </c>
      <c r="C650" s="1">
        <v>2612225.5699999998</v>
      </c>
      <c r="D650" s="1">
        <v>313901.55</v>
      </c>
      <c r="E650" s="1">
        <v>2926127.12</v>
      </c>
    </row>
    <row r="651" spans="1:5" x14ac:dyDescent="0.25">
      <c r="A651">
        <v>51344000</v>
      </c>
      <c r="B651" t="s">
        <v>113</v>
      </c>
      <c r="C651" s="1">
        <v>640449.51</v>
      </c>
      <c r="D651" s="1">
        <v>71365.5</v>
      </c>
      <c r="E651" s="1">
        <v>711815.01</v>
      </c>
    </row>
    <row r="652" spans="1:5" x14ac:dyDescent="0.25">
      <c r="A652">
        <v>51346000</v>
      </c>
      <c r="B652" t="s">
        <v>114</v>
      </c>
      <c r="C652" s="1">
        <v>21447.7</v>
      </c>
      <c r="D652">
        <v>0</v>
      </c>
      <c r="E652" s="1">
        <v>21447.7</v>
      </c>
    </row>
    <row r="653" spans="1:5" x14ac:dyDescent="0.25">
      <c r="A653">
        <v>51348000</v>
      </c>
      <c r="B653" t="s">
        <v>115</v>
      </c>
      <c r="C653" s="1">
        <v>8064</v>
      </c>
      <c r="D653">
        <v>698</v>
      </c>
      <c r="E653" s="1">
        <v>8762</v>
      </c>
    </row>
    <row r="654" spans="1:5" x14ac:dyDescent="0.25">
      <c r="A654">
        <v>51400000</v>
      </c>
      <c r="B654" t="s">
        <v>116</v>
      </c>
      <c r="C654" s="1">
        <v>92147.09</v>
      </c>
      <c r="D654" s="1">
        <v>20056.73</v>
      </c>
      <c r="E654" s="1">
        <v>112203.82</v>
      </c>
    </row>
    <row r="655" spans="1:5" x14ac:dyDescent="0.25">
      <c r="A655">
        <v>51408000</v>
      </c>
      <c r="B655" t="s">
        <v>117</v>
      </c>
      <c r="C655" s="1">
        <v>9451.11</v>
      </c>
      <c r="D655" s="1">
        <v>9908.74</v>
      </c>
      <c r="E655" s="1">
        <v>19359.849999999999</v>
      </c>
    </row>
    <row r="656" spans="1:5" x14ac:dyDescent="0.25">
      <c r="A656">
        <v>51410000</v>
      </c>
      <c r="B656" t="s">
        <v>118</v>
      </c>
      <c r="C656" s="1">
        <v>1545317.54</v>
      </c>
      <c r="D656" s="1">
        <v>225589.13</v>
      </c>
      <c r="E656" s="1">
        <v>1770906.67</v>
      </c>
    </row>
    <row r="657" spans="1:5" x14ac:dyDescent="0.25">
      <c r="A657">
        <v>51416000</v>
      </c>
      <c r="B657" t="s">
        <v>119</v>
      </c>
      <c r="C657" s="1">
        <v>36087.99</v>
      </c>
      <c r="D657">
        <v>0</v>
      </c>
      <c r="E657" s="1">
        <v>36087.99</v>
      </c>
    </row>
    <row r="658" spans="1:5" x14ac:dyDescent="0.25">
      <c r="A658">
        <v>51420000</v>
      </c>
      <c r="B658" t="s">
        <v>120</v>
      </c>
      <c r="C658" s="1">
        <v>207797.84</v>
      </c>
      <c r="D658" s="1">
        <v>31082.77</v>
      </c>
      <c r="E658" s="1">
        <v>238880.61</v>
      </c>
    </row>
    <row r="659" spans="1:5" x14ac:dyDescent="0.25">
      <c r="A659">
        <v>51500000</v>
      </c>
      <c r="B659" t="s">
        <v>121</v>
      </c>
      <c r="C659" s="1">
        <v>156826.6</v>
      </c>
      <c r="D659" s="1">
        <v>-46085.83</v>
      </c>
      <c r="E659" s="1">
        <v>110740.77</v>
      </c>
    </row>
    <row r="660" spans="1:5" x14ac:dyDescent="0.25">
      <c r="A660">
        <v>51510000</v>
      </c>
      <c r="B660" t="s">
        <v>122</v>
      </c>
      <c r="C660" s="1">
        <v>811700.71</v>
      </c>
      <c r="D660" s="1">
        <v>-78272.44</v>
      </c>
      <c r="E660" s="1">
        <v>733428.27</v>
      </c>
    </row>
    <row r="661" spans="1:5" x14ac:dyDescent="0.25">
      <c r="A661">
        <v>51520000</v>
      </c>
      <c r="B661" t="s">
        <v>123</v>
      </c>
      <c r="C661" s="1">
        <v>63309.35</v>
      </c>
      <c r="D661" s="1">
        <v>9457.6200000000008</v>
      </c>
      <c r="E661" s="1">
        <v>72766.97</v>
      </c>
    </row>
    <row r="662" spans="1:5" x14ac:dyDescent="0.25">
      <c r="A662">
        <v>51530000</v>
      </c>
      <c r="B662" t="s">
        <v>124</v>
      </c>
      <c r="C662" s="1">
        <v>1245</v>
      </c>
      <c r="D662">
        <v>0</v>
      </c>
      <c r="E662" s="1">
        <v>1245</v>
      </c>
    </row>
    <row r="663" spans="1:5" x14ac:dyDescent="0.25">
      <c r="A663">
        <v>51532000</v>
      </c>
      <c r="B663" t="s">
        <v>125</v>
      </c>
      <c r="C663" s="1">
        <v>11237.53</v>
      </c>
      <c r="D663">
        <v>488.67</v>
      </c>
      <c r="E663" s="1">
        <v>11726.2</v>
      </c>
    </row>
    <row r="664" spans="1:5" x14ac:dyDescent="0.25">
      <c r="A664">
        <v>51600000</v>
      </c>
      <c r="B664" t="s">
        <v>126</v>
      </c>
      <c r="C664" s="1">
        <v>105523.72</v>
      </c>
      <c r="D664" s="1">
        <v>34504.75</v>
      </c>
      <c r="E664" s="1">
        <v>140028.47</v>
      </c>
    </row>
    <row r="665" spans="1:5" x14ac:dyDescent="0.25">
      <c r="A665">
        <v>51611000</v>
      </c>
      <c r="B665" t="s">
        <v>127</v>
      </c>
      <c r="C665" s="1">
        <v>38660</v>
      </c>
      <c r="D665" s="1">
        <v>-8232.4</v>
      </c>
      <c r="E665" s="1">
        <v>30427.599999999999</v>
      </c>
    </row>
    <row r="666" spans="1:5" x14ac:dyDescent="0.25">
      <c r="A666">
        <v>51614000</v>
      </c>
      <c r="B666" t="s">
        <v>128</v>
      </c>
      <c r="C666" s="1">
        <v>36905.589999999997</v>
      </c>
      <c r="D666" s="1">
        <v>6593.93</v>
      </c>
      <c r="E666" s="1">
        <v>43499.519999999997</v>
      </c>
    </row>
    <row r="667" spans="1:5" x14ac:dyDescent="0.25">
      <c r="A667">
        <v>51660000</v>
      </c>
      <c r="B667" t="s">
        <v>129</v>
      </c>
      <c r="C667" s="1">
        <v>46125.26</v>
      </c>
      <c r="D667" s="1">
        <v>3638.48</v>
      </c>
      <c r="E667" s="1">
        <v>49763.74</v>
      </c>
    </row>
    <row r="668" spans="1:5" x14ac:dyDescent="0.25">
      <c r="A668">
        <v>51662000</v>
      </c>
      <c r="B668" t="s">
        <v>130</v>
      </c>
      <c r="C668" s="1">
        <v>89949.02</v>
      </c>
      <c r="D668">
        <v>0</v>
      </c>
      <c r="E668" s="1">
        <v>89949.02</v>
      </c>
    </row>
    <row r="669" spans="1:5" x14ac:dyDescent="0.25">
      <c r="A669">
        <v>51664000</v>
      </c>
      <c r="B669" t="s">
        <v>131</v>
      </c>
      <c r="C669" s="1">
        <v>524484.5</v>
      </c>
      <c r="D669" s="1">
        <v>42118.85</v>
      </c>
      <c r="E669" s="1">
        <v>566603.35</v>
      </c>
    </row>
    <row r="670" spans="1:5" x14ac:dyDescent="0.25">
      <c r="A670">
        <v>51666000</v>
      </c>
      <c r="B670" t="s">
        <v>132</v>
      </c>
      <c r="C670" s="1">
        <v>11601.02</v>
      </c>
      <c r="D670">
        <v>0</v>
      </c>
      <c r="E670" s="1">
        <v>11601.02</v>
      </c>
    </row>
    <row r="671" spans="1:5" x14ac:dyDescent="0.25">
      <c r="A671">
        <v>51668000</v>
      </c>
      <c r="B671" t="s">
        <v>133</v>
      </c>
      <c r="C671" s="1">
        <v>161842.22</v>
      </c>
      <c r="D671" s="1">
        <v>15458.31</v>
      </c>
      <c r="E671" s="1">
        <v>177300.53</v>
      </c>
    </row>
    <row r="672" spans="1:5" x14ac:dyDescent="0.25">
      <c r="A672">
        <v>51670000</v>
      </c>
      <c r="B672" t="s">
        <v>697</v>
      </c>
      <c r="C672" s="1">
        <v>67229.22</v>
      </c>
      <c r="D672">
        <v>0</v>
      </c>
      <c r="E672" s="1">
        <v>67229.22</v>
      </c>
    </row>
    <row r="673" spans="1:5" x14ac:dyDescent="0.25">
      <c r="A673">
        <v>51672000</v>
      </c>
      <c r="B673" t="s">
        <v>698</v>
      </c>
      <c r="C673" s="1">
        <v>519495.24</v>
      </c>
      <c r="D673" s="1">
        <v>20050.689999999999</v>
      </c>
      <c r="E673" s="1">
        <v>539545.93000000005</v>
      </c>
    </row>
    <row r="674" spans="1:5" x14ac:dyDescent="0.25">
      <c r="A674">
        <v>51674000</v>
      </c>
      <c r="B674" t="s">
        <v>136</v>
      </c>
      <c r="C674">
        <v>466.87</v>
      </c>
      <c r="D674">
        <v>0</v>
      </c>
      <c r="E674">
        <v>466.87</v>
      </c>
    </row>
    <row r="675" spans="1:5" x14ac:dyDescent="0.25">
      <c r="A675">
        <v>51676000</v>
      </c>
      <c r="B675" t="s">
        <v>137</v>
      </c>
      <c r="C675" s="1">
        <v>46899.44</v>
      </c>
      <c r="D675" s="1">
        <v>2857.63</v>
      </c>
      <c r="E675" s="1">
        <v>49757.07</v>
      </c>
    </row>
    <row r="676" spans="1:5" x14ac:dyDescent="0.25">
      <c r="A676">
        <v>51802000</v>
      </c>
      <c r="B676" t="s">
        <v>720</v>
      </c>
      <c r="C676" s="1">
        <v>-5000</v>
      </c>
      <c r="D676">
        <v>0</v>
      </c>
      <c r="E676" s="1">
        <v>-5000</v>
      </c>
    </row>
    <row r="677" spans="1:5" x14ac:dyDescent="0.25">
      <c r="A677">
        <v>51804000</v>
      </c>
      <c r="B677" t="s">
        <v>141</v>
      </c>
      <c r="C677" s="1">
        <v>-33624.639999999999</v>
      </c>
      <c r="D677" s="1">
        <v>-2642.79</v>
      </c>
      <c r="E677" s="1">
        <v>-36267.43</v>
      </c>
    </row>
    <row r="678" spans="1:5" x14ac:dyDescent="0.25">
      <c r="A678">
        <v>51806000</v>
      </c>
      <c r="B678" t="s">
        <v>142</v>
      </c>
      <c r="C678" s="1">
        <v>-1464.75</v>
      </c>
      <c r="D678">
        <v>-78.75</v>
      </c>
      <c r="E678" s="1">
        <v>-1543.5</v>
      </c>
    </row>
    <row r="679" spans="1:5" x14ac:dyDescent="0.25">
      <c r="A679">
        <v>51808000</v>
      </c>
      <c r="B679" t="s">
        <v>143</v>
      </c>
      <c r="C679">
        <v>-90</v>
      </c>
      <c r="D679">
        <v>0</v>
      </c>
      <c r="E679">
        <v>-90</v>
      </c>
    </row>
    <row r="680" spans="1:5" x14ac:dyDescent="0.25">
      <c r="A680">
        <v>51810000</v>
      </c>
      <c r="B680" t="s">
        <v>144</v>
      </c>
      <c r="C680" s="1">
        <v>-193359.35999999999</v>
      </c>
      <c r="D680" s="1">
        <v>-3477.77</v>
      </c>
      <c r="E680" s="1">
        <v>-196837.13</v>
      </c>
    </row>
    <row r="681" spans="1:5" x14ac:dyDescent="0.25">
      <c r="A681">
        <v>51812000</v>
      </c>
      <c r="B681" t="s">
        <v>145</v>
      </c>
      <c r="C681">
        <v>-223.5</v>
      </c>
      <c r="D681">
        <v>-1</v>
      </c>
      <c r="E681">
        <v>-224.5</v>
      </c>
    </row>
    <row r="682" spans="1:5" x14ac:dyDescent="0.25">
      <c r="A682">
        <v>51816000</v>
      </c>
      <c r="B682" t="s">
        <v>146</v>
      </c>
      <c r="C682" s="1">
        <v>-18183.650000000001</v>
      </c>
      <c r="D682" s="1">
        <v>-2901.94</v>
      </c>
      <c r="E682" s="1">
        <v>-21085.59</v>
      </c>
    </row>
    <row r="683" spans="1:5" x14ac:dyDescent="0.25">
      <c r="A683">
        <v>51826000</v>
      </c>
      <c r="B683" t="s">
        <v>147</v>
      </c>
      <c r="C683" s="1">
        <v>-9806.33</v>
      </c>
      <c r="D683">
        <v>0</v>
      </c>
      <c r="E683" s="1">
        <v>-9806.33</v>
      </c>
    </row>
    <row r="684" spans="1:5" x14ac:dyDescent="0.25">
      <c r="A684">
        <v>51828000</v>
      </c>
      <c r="B684" t="s">
        <v>785</v>
      </c>
      <c r="C684">
        <v>-305.5</v>
      </c>
      <c r="D684">
        <v>0</v>
      </c>
      <c r="E684">
        <v>-305.5</v>
      </c>
    </row>
    <row r="685" spans="1:5" x14ac:dyDescent="0.25">
      <c r="A685">
        <v>51830000</v>
      </c>
      <c r="B685" t="s">
        <v>148</v>
      </c>
      <c r="C685">
        <v>-480.62</v>
      </c>
      <c r="D685">
        <v>-22.16</v>
      </c>
      <c r="E685">
        <v>-502.78</v>
      </c>
    </row>
    <row r="686" spans="1:5" x14ac:dyDescent="0.25">
      <c r="A686">
        <v>51832000</v>
      </c>
      <c r="B686" t="s">
        <v>149</v>
      </c>
      <c r="C686" s="1">
        <v>-1963.83</v>
      </c>
      <c r="D686">
        <v>-291.39999999999998</v>
      </c>
      <c r="E686" s="1">
        <v>-2255.23</v>
      </c>
    </row>
    <row r="687" spans="1:5" x14ac:dyDescent="0.25">
      <c r="A687">
        <v>51834000</v>
      </c>
      <c r="B687" t="s">
        <v>150</v>
      </c>
      <c r="C687" s="1">
        <v>-13475.67</v>
      </c>
      <c r="D687" s="1">
        <v>-1314.95</v>
      </c>
      <c r="E687" s="1">
        <v>-14790.62</v>
      </c>
    </row>
    <row r="688" spans="1:5" x14ac:dyDescent="0.25">
      <c r="A688">
        <v>51836000</v>
      </c>
      <c r="B688" t="s">
        <v>786</v>
      </c>
      <c r="C688" s="1">
        <v>-3420.21</v>
      </c>
      <c r="D688">
        <v>0</v>
      </c>
      <c r="E688" s="1">
        <v>-3420.21</v>
      </c>
    </row>
    <row r="689" spans="1:5" x14ac:dyDescent="0.25">
      <c r="A689">
        <v>51840000</v>
      </c>
      <c r="B689" t="s">
        <v>151</v>
      </c>
      <c r="C689" s="1">
        <v>-2020</v>
      </c>
      <c r="D689">
        <v>-163.5</v>
      </c>
      <c r="E689" s="1">
        <v>-2183.5</v>
      </c>
    </row>
    <row r="690" spans="1:5" x14ac:dyDescent="0.25">
      <c r="A690">
        <v>61365000</v>
      </c>
      <c r="B690" t="s">
        <v>363</v>
      </c>
      <c r="C690" s="1">
        <v>3092.11</v>
      </c>
      <c r="D690">
        <v>0</v>
      </c>
      <c r="E690" s="1">
        <v>3092.11</v>
      </c>
    </row>
    <row r="691" spans="1:5" x14ac:dyDescent="0.25">
      <c r="A691">
        <v>61400000</v>
      </c>
      <c r="B691" t="s">
        <v>787</v>
      </c>
      <c r="C691">
        <v>674.81</v>
      </c>
      <c r="D691">
        <v>0</v>
      </c>
      <c r="E691">
        <v>674.81</v>
      </c>
    </row>
    <row r="692" spans="1:5" x14ac:dyDescent="0.25">
      <c r="A692">
        <v>61402000</v>
      </c>
      <c r="B692" t="s">
        <v>788</v>
      </c>
      <c r="C692" s="1">
        <v>1003.2</v>
      </c>
      <c r="D692">
        <v>0</v>
      </c>
      <c r="E692" s="1">
        <v>1003.2</v>
      </c>
    </row>
    <row r="693" spans="1:5" x14ac:dyDescent="0.25">
      <c r="A693">
        <v>61522000</v>
      </c>
      <c r="B693" t="s">
        <v>469</v>
      </c>
      <c r="C693" s="1">
        <v>3378.3</v>
      </c>
      <c r="D693">
        <v>337.83</v>
      </c>
      <c r="E693" s="1">
        <v>3716.13</v>
      </c>
    </row>
    <row r="694" spans="1:5" x14ac:dyDescent="0.25">
      <c r="A694">
        <v>61700000</v>
      </c>
      <c r="B694" t="s">
        <v>494</v>
      </c>
      <c r="C694" s="1">
        <v>63000.82</v>
      </c>
      <c r="D694" s="1">
        <v>4862.76</v>
      </c>
      <c r="E694" s="1">
        <v>67863.58</v>
      </c>
    </row>
    <row r="695" spans="1:5" x14ac:dyDescent="0.25">
      <c r="A695">
        <v>61701000</v>
      </c>
      <c r="B695" t="s">
        <v>495</v>
      </c>
      <c r="C695" s="1">
        <v>222336.38</v>
      </c>
      <c r="D695" s="1">
        <v>18504.52</v>
      </c>
      <c r="E695" s="1">
        <v>240840.9</v>
      </c>
    </row>
    <row r="696" spans="1:5" x14ac:dyDescent="0.25">
      <c r="A696">
        <v>61703000</v>
      </c>
      <c r="B696" t="s">
        <v>496</v>
      </c>
      <c r="C696" s="1">
        <v>20541.82</v>
      </c>
      <c r="D696">
        <v>547.67999999999995</v>
      </c>
      <c r="E696" s="1">
        <v>21089.5</v>
      </c>
    </row>
    <row r="697" spans="1:5" x14ac:dyDescent="0.25">
      <c r="A697">
        <v>61704000</v>
      </c>
      <c r="B697" t="s">
        <v>497</v>
      </c>
      <c r="C697" s="1">
        <v>10667.68</v>
      </c>
      <c r="D697">
        <v>682.74</v>
      </c>
      <c r="E697" s="1">
        <v>11350.42</v>
      </c>
    </row>
    <row r="698" spans="1:5" x14ac:dyDescent="0.25">
      <c r="A698">
        <v>61706000</v>
      </c>
      <c r="B698" t="s">
        <v>498</v>
      </c>
      <c r="C698" s="1">
        <v>100945.21</v>
      </c>
      <c r="D698" s="1">
        <v>9198.19</v>
      </c>
      <c r="E698" s="1">
        <v>110143.4</v>
      </c>
    </row>
    <row r="699" spans="1:5" x14ac:dyDescent="0.25">
      <c r="A699">
        <v>61707000</v>
      </c>
      <c r="B699" t="s">
        <v>499</v>
      </c>
      <c r="C699" s="1">
        <v>20342.23</v>
      </c>
      <c r="D699">
        <v>318.92</v>
      </c>
      <c r="E699" s="1">
        <v>20661.150000000001</v>
      </c>
    </row>
    <row r="700" spans="1:5" x14ac:dyDescent="0.25">
      <c r="A700">
        <v>61708000</v>
      </c>
      <c r="B700" t="s">
        <v>500</v>
      </c>
      <c r="C700" s="1">
        <v>239888.12</v>
      </c>
      <c r="D700" s="1">
        <v>14531.52</v>
      </c>
      <c r="E700" s="1">
        <v>254419.64</v>
      </c>
    </row>
    <row r="701" spans="1:5" x14ac:dyDescent="0.25">
      <c r="A701">
        <v>61709000</v>
      </c>
      <c r="B701" t="s">
        <v>501</v>
      </c>
      <c r="C701" s="1">
        <v>73780.22</v>
      </c>
      <c r="D701" s="1">
        <v>6925.15</v>
      </c>
      <c r="E701" s="1">
        <v>80705.37</v>
      </c>
    </row>
    <row r="702" spans="1:5" x14ac:dyDescent="0.25">
      <c r="A702">
        <v>61710000</v>
      </c>
      <c r="B702" t="s">
        <v>502</v>
      </c>
      <c r="C702" s="1">
        <v>7700.3</v>
      </c>
      <c r="D702">
        <v>770.03</v>
      </c>
      <c r="E702" s="1">
        <v>8470.33</v>
      </c>
    </row>
    <row r="703" spans="1:5" x14ac:dyDescent="0.25">
      <c r="A703">
        <v>61711000</v>
      </c>
      <c r="B703" t="s">
        <v>699</v>
      </c>
      <c r="C703" s="1">
        <v>2416.6999999999998</v>
      </c>
      <c r="D703">
        <v>241.67</v>
      </c>
      <c r="E703" s="1">
        <v>2658.37</v>
      </c>
    </row>
    <row r="704" spans="1:5" x14ac:dyDescent="0.25">
      <c r="A704">
        <v>61712000</v>
      </c>
      <c r="B704" t="s">
        <v>503</v>
      </c>
      <c r="C704">
        <v>960.5</v>
      </c>
      <c r="D704">
        <v>96.05</v>
      </c>
      <c r="E704" s="1">
        <v>1056.55</v>
      </c>
    </row>
    <row r="705" spans="1:5" x14ac:dyDescent="0.25">
      <c r="A705">
        <v>61713000</v>
      </c>
      <c r="B705" t="s">
        <v>504</v>
      </c>
      <c r="C705" s="1">
        <v>72422.81</v>
      </c>
      <c r="D705" s="1">
        <v>7257.54</v>
      </c>
      <c r="E705" s="1">
        <v>79680.350000000006</v>
      </c>
    </row>
    <row r="706" spans="1:5" x14ac:dyDescent="0.25">
      <c r="A706">
        <v>61737000</v>
      </c>
      <c r="B706" t="s">
        <v>505</v>
      </c>
      <c r="C706" s="1">
        <v>3496.1</v>
      </c>
      <c r="D706">
        <v>549.55999999999995</v>
      </c>
      <c r="E706" s="1">
        <v>4045.66</v>
      </c>
    </row>
    <row r="707" spans="1:5" x14ac:dyDescent="0.25">
      <c r="A707">
        <v>61802000</v>
      </c>
      <c r="B707" t="s">
        <v>506</v>
      </c>
      <c r="C707" s="1">
        <v>-19124.939999999999</v>
      </c>
      <c r="D707" s="1">
        <v>-1950.24</v>
      </c>
      <c r="E707" s="1">
        <v>-21075.18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7"/>
  <sheetViews>
    <sheetView topLeftCell="A429" workbookViewId="0">
      <selection activeCell="A460" sqref="A460"/>
    </sheetView>
  </sheetViews>
  <sheetFormatPr defaultRowHeight="15" x14ac:dyDescent="0.25"/>
  <sheetData>
    <row r="1" spans="1:6" x14ac:dyDescent="0.25">
      <c r="A1" t="s">
        <v>791</v>
      </c>
      <c r="B1" t="s">
        <v>792</v>
      </c>
      <c r="C1" t="s">
        <v>512</v>
      </c>
      <c r="D1" t="s">
        <v>793</v>
      </c>
      <c r="E1" t="s">
        <v>794</v>
      </c>
    </row>
    <row r="2" spans="1:6" x14ac:dyDescent="0.25">
      <c r="A2">
        <v>11020003</v>
      </c>
      <c r="B2" t="s">
        <v>515</v>
      </c>
      <c r="C2">
        <v>135102.32</v>
      </c>
      <c r="D2">
        <v>8.08</v>
      </c>
      <c r="E2">
        <v>135110.39999999999</v>
      </c>
      <c r="F2" t="e">
        <f>VLOOKUP(B2,'[1]INCOME STATEMENT 2019'!$C:$C,1,FALSE)</f>
        <v>#N/A</v>
      </c>
    </row>
    <row r="3" spans="1:6" x14ac:dyDescent="0.25">
      <c r="A3">
        <v>11020004</v>
      </c>
      <c r="B3" t="s">
        <v>516</v>
      </c>
      <c r="C3">
        <v>179461.18000000005</v>
      </c>
      <c r="D3">
        <v>-54089.139999999818</v>
      </c>
      <c r="E3">
        <v>125372.04000000024</v>
      </c>
      <c r="F3" t="e">
        <f>VLOOKUP(B3,'[1]INCOME STATEMENT 2019'!$C:$C,1,FALSE)</f>
        <v>#N/A</v>
      </c>
    </row>
    <row r="4" spans="1:6" x14ac:dyDescent="0.25">
      <c r="A4">
        <v>11020005</v>
      </c>
      <c r="B4" t="s">
        <v>517</v>
      </c>
      <c r="C4">
        <v>472.3900000000001</v>
      </c>
      <c r="D4">
        <v>-4.6185277824406512E-14</v>
      </c>
      <c r="E4">
        <v>472.39000000000004</v>
      </c>
      <c r="F4" t="e">
        <f>VLOOKUP(B4,'[1]INCOME STATEMENT 2019'!$C:$C,1,FALSE)</f>
        <v>#N/A</v>
      </c>
    </row>
    <row r="5" spans="1:6" x14ac:dyDescent="0.25">
      <c r="A5">
        <v>11020013</v>
      </c>
      <c r="B5" t="s">
        <v>521</v>
      </c>
      <c r="C5">
        <v>526357.79</v>
      </c>
      <c r="D5">
        <v>136354.67000000001</v>
      </c>
      <c r="E5">
        <v>662712.46000000008</v>
      </c>
      <c r="F5" t="e">
        <f>VLOOKUP(B5,'[1]INCOME STATEMENT 2019'!$C:$C,1,FALSE)</f>
        <v>#N/A</v>
      </c>
    </row>
    <row r="6" spans="1:6" x14ac:dyDescent="0.25">
      <c r="A6">
        <v>11025200</v>
      </c>
      <c r="B6" t="s">
        <v>522</v>
      </c>
      <c r="C6">
        <v>2492.8599999999915</v>
      </c>
      <c r="D6">
        <v>-1.1641532182693481E-10</v>
      </c>
      <c r="E6">
        <v>2492.8599999998751</v>
      </c>
      <c r="F6" t="e">
        <f>VLOOKUP(B6,'[1]INCOME STATEMENT 2019'!$C:$C,1,FALSE)</f>
        <v>#N/A</v>
      </c>
    </row>
    <row r="7" spans="1:6" x14ac:dyDescent="0.25">
      <c r="A7">
        <v>11028200</v>
      </c>
      <c r="B7" t="s">
        <v>523</v>
      </c>
      <c r="C7">
        <v>986.39000000000635</v>
      </c>
      <c r="D7">
        <v>7211.1899999998277</v>
      </c>
      <c r="E7">
        <v>8197.5799999998344</v>
      </c>
      <c r="F7" t="e">
        <f>VLOOKUP(B7,'[1]INCOME STATEMENT 2019'!$C:$C,1,FALSE)</f>
        <v>#N/A</v>
      </c>
    </row>
    <row r="8" spans="1:6" x14ac:dyDescent="0.25">
      <c r="A8">
        <v>11030001</v>
      </c>
      <c r="B8" t="s">
        <v>524</v>
      </c>
      <c r="C8">
        <v>436406.65</v>
      </c>
      <c r="D8">
        <v>226.94</v>
      </c>
      <c r="E8">
        <v>436633.59</v>
      </c>
      <c r="F8" t="e">
        <f>VLOOKUP(B8,'[1]INCOME STATEMENT 2019'!$C:$C,1,FALSE)</f>
        <v>#N/A</v>
      </c>
    </row>
    <row r="9" spans="1:6" x14ac:dyDescent="0.25">
      <c r="A9">
        <v>11030004</v>
      </c>
      <c r="B9" t="s">
        <v>525</v>
      </c>
      <c r="C9">
        <v>1225609.0900000001</v>
      </c>
      <c r="D9">
        <v>1634.79</v>
      </c>
      <c r="E9">
        <v>1227243.8800000001</v>
      </c>
      <c r="F9" t="e">
        <f>VLOOKUP(B9,'[1]INCOME STATEMENT 2019'!$C:$C,1,FALSE)</f>
        <v>#N/A</v>
      </c>
    </row>
    <row r="10" spans="1:6" x14ac:dyDescent="0.25">
      <c r="A10">
        <v>11030005</v>
      </c>
      <c r="B10" t="s">
        <v>526</v>
      </c>
      <c r="C10">
        <v>298484.71999999997</v>
      </c>
      <c r="D10">
        <v>30398.140000000003</v>
      </c>
      <c r="E10">
        <v>328882.86</v>
      </c>
      <c r="F10" t="e">
        <f>VLOOKUP(B10,'[1]INCOME STATEMENT 2019'!$C:$C,1,FALSE)</f>
        <v>#N/A</v>
      </c>
    </row>
    <row r="11" spans="1:6" x14ac:dyDescent="0.25">
      <c r="A11">
        <v>11030006</v>
      </c>
      <c r="B11" t="s">
        <v>527</v>
      </c>
      <c r="C11">
        <v>277490.78999999998</v>
      </c>
      <c r="D11">
        <v>70737.42</v>
      </c>
      <c r="E11">
        <v>348228.20999999996</v>
      </c>
      <c r="F11" t="e">
        <f>VLOOKUP(B11,'[1]INCOME STATEMENT 2019'!$C:$C,1,FALSE)</f>
        <v>#N/A</v>
      </c>
    </row>
    <row r="12" spans="1:6" x14ac:dyDescent="0.25">
      <c r="A12">
        <v>11101000</v>
      </c>
      <c r="B12" t="s">
        <v>533</v>
      </c>
      <c r="C12">
        <v>5649479.8200000003</v>
      </c>
      <c r="D12">
        <v>-80326.510000000009</v>
      </c>
      <c r="E12">
        <v>5569153.3100000005</v>
      </c>
      <c r="F12" t="e">
        <f>VLOOKUP(B12,'[1]INCOME STATEMENT 2019'!$C:$C,1,FALSE)</f>
        <v>#N/A</v>
      </c>
    </row>
    <row r="13" spans="1:6" x14ac:dyDescent="0.25">
      <c r="A13">
        <v>11102000</v>
      </c>
      <c r="B13" t="s">
        <v>534</v>
      </c>
      <c r="C13">
        <v>208398.29</v>
      </c>
      <c r="D13">
        <v>5439.6699999999837</v>
      </c>
      <c r="E13">
        <v>213837.96</v>
      </c>
      <c r="F13" t="e">
        <f>VLOOKUP(B13,'[1]INCOME STATEMENT 2019'!$C:$C,1,FALSE)</f>
        <v>#N/A</v>
      </c>
    </row>
    <row r="14" spans="1:6" x14ac:dyDescent="0.25">
      <c r="A14">
        <v>11103001</v>
      </c>
      <c r="B14" t="s">
        <v>701</v>
      </c>
      <c r="C14">
        <v>-59.44</v>
      </c>
      <c r="D14">
        <v>609.44000000000005</v>
      </c>
      <c r="E14">
        <v>550</v>
      </c>
      <c r="F14" t="e">
        <f>VLOOKUP(B14,'[1]INCOME STATEMENT 2019'!$C:$C,1,FALSE)</f>
        <v>#N/A</v>
      </c>
    </row>
    <row r="15" spans="1:6" x14ac:dyDescent="0.25">
      <c r="A15">
        <v>11106003</v>
      </c>
      <c r="B15" t="s">
        <v>536</v>
      </c>
      <c r="C15">
        <v>740.85</v>
      </c>
      <c r="D15">
        <v>0</v>
      </c>
      <c r="E15">
        <v>740.85</v>
      </c>
      <c r="F15" t="e">
        <f>VLOOKUP(B15,'[1]INCOME STATEMENT 2019'!$C:$C,1,FALSE)</f>
        <v>#N/A</v>
      </c>
    </row>
    <row r="16" spans="1:6" x14ac:dyDescent="0.25">
      <c r="A16">
        <v>11106008</v>
      </c>
      <c r="B16" t="s">
        <v>540</v>
      </c>
      <c r="C16">
        <v>1448.36</v>
      </c>
      <c r="D16">
        <v>-100.69999999999999</v>
      </c>
      <c r="E16">
        <v>1347.6599999999999</v>
      </c>
      <c r="F16" t="e">
        <f>VLOOKUP(B16,'[1]INCOME STATEMENT 2019'!$C:$C,1,FALSE)</f>
        <v>#N/A</v>
      </c>
    </row>
    <row r="17" spans="1:6" x14ac:dyDescent="0.25">
      <c r="A17">
        <v>11106012</v>
      </c>
      <c r="B17" t="s">
        <v>541</v>
      </c>
      <c r="C17">
        <v>-198.31</v>
      </c>
      <c r="D17">
        <v>0</v>
      </c>
      <c r="E17">
        <v>-198.31</v>
      </c>
      <c r="F17" t="e">
        <f>VLOOKUP(B17,'[1]INCOME STATEMENT 2019'!$C:$C,1,FALSE)</f>
        <v>#N/A</v>
      </c>
    </row>
    <row r="18" spans="1:6" x14ac:dyDescent="0.25">
      <c r="A18">
        <v>11121000</v>
      </c>
      <c r="B18" t="s">
        <v>542</v>
      </c>
      <c r="C18">
        <v>-1637194.14</v>
      </c>
      <c r="D18">
        <v>-523237.98</v>
      </c>
      <c r="E18">
        <v>-2160432.12</v>
      </c>
      <c r="F18" t="e">
        <f>VLOOKUP(B18,'[1]INCOME STATEMENT 2019'!$C:$C,1,FALSE)</f>
        <v>#N/A</v>
      </c>
    </row>
    <row r="19" spans="1:6" x14ac:dyDescent="0.25">
      <c r="A19">
        <v>11131993</v>
      </c>
      <c r="B19" t="s">
        <v>544</v>
      </c>
      <c r="C19">
        <v>485710.96</v>
      </c>
      <c r="D19">
        <v>-456678.67</v>
      </c>
      <c r="E19">
        <v>29032.290000000037</v>
      </c>
      <c r="F19" t="e">
        <f>VLOOKUP(B19,'[1]INCOME STATEMENT 2019'!$C:$C,1,FALSE)</f>
        <v>#N/A</v>
      </c>
    </row>
    <row r="20" spans="1:6" x14ac:dyDescent="0.25">
      <c r="A20">
        <v>11131995</v>
      </c>
      <c r="B20" t="s">
        <v>545</v>
      </c>
      <c r="C20">
        <v>-665889</v>
      </c>
      <c r="D20">
        <v>156882</v>
      </c>
      <c r="E20">
        <v>-509007</v>
      </c>
      <c r="F20" t="e">
        <f>VLOOKUP(B20,'[1]INCOME STATEMENT 2019'!$C:$C,1,FALSE)</f>
        <v>#N/A</v>
      </c>
    </row>
    <row r="21" spans="1:6" x14ac:dyDescent="0.25">
      <c r="A21">
        <v>11132000</v>
      </c>
      <c r="B21" t="s">
        <v>547</v>
      </c>
      <c r="C21">
        <v>53794</v>
      </c>
      <c r="D21">
        <v>26900</v>
      </c>
      <c r="E21">
        <v>80694</v>
      </c>
      <c r="F21" t="e">
        <f>VLOOKUP(B21,'[1]INCOME STATEMENT 2019'!$C:$C,1,FALSE)</f>
        <v>#N/A</v>
      </c>
    </row>
    <row r="22" spans="1:6" x14ac:dyDescent="0.25">
      <c r="A22">
        <v>11132001</v>
      </c>
      <c r="B22" t="s">
        <v>548</v>
      </c>
      <c r="C22">
        <v>28329</v>
      </c>
      <c r="D22">
        <v>9996</v>
      </c>
      <c r="E22">
        <v>38325</v>
      </c>
      <c r="F22" t="e">
        <f>VLOOKUP(B22,'[1]INCOME STATEMENT 2019'!$C:$C,1,FALSE)</f>
        <v>#N/A</v>
      </c>
    </row>
    <row r="23" spans="1:6" x14ac:dyDescent="0.25">
      <c r="A23">
        <v>11132004</v>
      </c>
      <c r="B23" t="s">
        <v>549</v>
      </c>
      <c r="C23">
        <v>-774642</v>
      </c>
      <c r="D23">
        <v>258214</v>
      </c>
      <c r="E23">
        <v>-516428</v>
      </c>
      <c r="F23" t="e">
        <f>VLOOKUP(B23,'[1]INCOME STATEMENT 2019'!$C:$C,1,FALSE)</f>
        <v>#N/A</v>
      </c>
    </row>
    <row r="24" spans="1:6" x14ac:dyDescent="0.25">
      <c r="A24">
        <v>11132005</v>
      </c>
      <c r="B24" t="s">
        <v>550</v>
      </c>
      <c r="C24">
        <v>-647600</v>
      </c>
      <c r="D24">
        <v>215867</v>
      </c>
      <c r="E24">
        <v>-431733</v>
      </c>
      <c r="F24" t="e">
        <f>VLOOKUP(B24,'[1]INCOME STATEMENT 2019'!$C:$C,1,FALSE)</f>
        <v>#N/A</v>
      </c>
    </row>
    <row r="25" spans="1:6" x14ac:dyDescent="0.25">
      <c r="A25">
        <v>11132099</v>
      </c>
      <c r="B25" t="s">
        <v>551</v>
      </c>
      <c r="C25">
        <v>-401359.86</v>
      </c>
      <c r="D25">
        <v>5033.32</v>
      </c>
      <c r="E25">
        <v>-396326.54</v>
      </c>
      <c r="F25" t="e">
        <f>VLOOKUP(B25,'[1]INCOME STATEMENT 2019'!$C:$C,1,FALSE)</f>
        <v>#N/A</v>
      </c>
    </row>
    <row r="26" spans="1:6" x14ac:dyDescent="0.25">
      <c r="A26">
        <v>11132992</v>
      </c>
      <c r="B26" t="s">
        <v>552</v>
      </c>
      <c r="C26">
        <v>31248</v>
      </c>
      <c r="D26">
        <v>15624</v>
      </c>
      <c r="E26">
        <v>46872</v>
      </c>
      <c r="F26" t="e">
        <f>VLOOKUP(B26,'[1]INCOME STATEMENT 2019'!$C:$C,1,FALSE)</f>
        <v>#N/A</v>
      </c>
    </row>
    <row r="27" spans="1:6" x14ac:dyDescent="0.25">
      <c r="A27">
        <v>11133000</v>
      </c>
      <c r="B27" t="s">
        <v>553</v>
      </c>
      <c r="C27">
        <v>-20412.34</v>
      </c>
      <c r="D27">
        <v>20412</v>
      </c>
      <c r="E27">
        <v>-0.34000000000014552</v>
      </c>
      <c r="F27" t="e">
        <f>VLOOKUP(B27,'[1]INCOME STATEMENT 2019'!$C:$C,1,FALSE)</f>
        <v>#N/A</v>
      </c>
    </row>
    <row r="28" spans="1:6" x14ac:dyDescent="0.25">
      <c r="A28">
        <v>11190050</v>
      </c>
      <c r="B28" t="s">
        <v>556</v>
      </c>
      <c r="C28">
        <v>-44029.64</v>
      </c>
      <c r="D28">
        <v>-28576</v>
      </c>
      <c r="E28">
        <v>-72605.64</v>
      </c>
      <c r="F28" t="e">
        <f>VLOOKUP(B28,'[1]INCOME STATEMENT 2019'!$C:$C,1,FALSE)</f>
        <v>#N/A</v>
      </c>
    </row>
    <row r="29" spans="1:6" x14ac:dyDescent="0.25">
      <c r="A29">
        <v>11190054</v>
      </c>
      <c r="B29" t="s">
        <v>557</v>
      </c>
      <c r="C29">
        <v>-405920.31</v>
      </c>
      <c r="D29">
        <v>-63422</v>
      </c>
      <c r="E29">
        <v>-469342.31</v>
      </c>
      <c r="F29" t="e">
        <f>VLOOKUP(B29,'[1]INCOME STATEMENT 2019'!$C:$C,1,FALSE)</f>
        <v>#N/A</v>
      </c>
    </row>
    <row r="30" spans="1:6" x14ac:dyDescent="0.25">
      <c r="A30">
        <v>11190058</v>
      </c>
      <c r="B30" t="s">
        <v>558</v>
      </c>
      <c r="C30">
        <v>-80403</v>
      </c>
      <c r="D30">
        <v>-9781</v>
      </c>
      <c r="E30">
        <v>-90184</v>
      </c>
      <c r="F30" t="e">
        <f>VLOOKUP(B30,'[1]INCOME STATEMENT 2019'!$C:$C,1,FALSE)</f>
        <v>#N/A</v>
      </c>
    </row>
    <row r="31" spans="1:6" x14ac:dyDescent="0.25">
      <c r="A31">
        <v>11191008</v>
      </c>
      <c r="B31" t="s">
        <v>559</v>
      </c>
      <c r="C31">
        <v>-65562</v>
      </c>
      <c r="D31">
        <v>27925</v>
      </c>
      <c r="E31">
        <v>-37637</v>
      </c>
      <c r="F31" t="e">
        <f>VLOOKUP(B31,'[1]INCOME STATEMENT 2019'!$C:$C,1,FALSE)</f>
        <v>#N/A</v>
      </c>
    </row>
    <row r="32" spans="1:6" x14ac:dyDescent="0.25">
      <c r="A32">
        <v>11191009</v>
      </c>
      <c r="B32" t="s">
        <v>560</v>
      </c>
      <c r="C32">
        <v>-370504.28</v>
      </c>
      <c r="D32">
        <v>-104484</v>
      </c>
      <c r="E32">
        <v>-474988.28</v>
      </c>
      <c r="F32" t="e">
        <f>VLOOKUP(B32,'[1]INCOME STATEMENT 2019'!$C:$C,1,FALSE)</f>
        <v>#N/A</v>
      </c>
    </row>
    <row r="33" spans="1:6" x14ac:dyDescent="0.25">
      <c r="A33">
        <v>11192007</v>
      </c>
      <c r="B33" t="s">
        <v>561</v>
      </c>
      <c r="C33">
        <v>-1051304.73</v>
      </c>
      <c r="D33">
        <v>63058</v>
      </c>
      <c r="E33">
        <v>-988246.73</v>
      </c>
      <c r="F33" t="e">
        <f>VLOOKUP(B33,'[1]INCOME STATEMENT 2019'!$C:$C,1,FALSE)</f>
        <v>#N/A</v>
      </c>
    </row>
    <row r="34" spans="1:6" x14ac:dyDescent="0.25">
      <c r="A34">
        <v>11210010</v>
      </c>
      <c r="B34" t="s">
        <v>563</v>
      </c>
      <c r="C34">
        <v>5209.07</v>
      </c>
      <c r="D34">
        <v>-1114.17</v>
      </c>
      <c r="E34">
        <v>4094.8999999999996</v>
      </c>
      <c r="F34" t="e">
        <f>VLOOKUP(B34,'[1]INCOME STATEMENT 2019'!$C:$C,1,FALSE)</f>
        <v>#N/A</v>
      </c>
    </row>
    <row r="35" spans="1:6" x14ac:dyDescent="0.25">
      <c r="A35">
        <v>11210041</v>
      </c>
      <c r="B35" t="s">
        <v>564</v>
      </c>
      <c r="C35">
        <v>54551.219999999979</v>
      </c>
      <c r="D35">
        <v>-213.33000000000459</v>
      </c>
      <c r="E35">
        <v>54337.889999999978</v>
      </c>
      <c r="F35" t="e">
        <f>VLOOKUP(B35,'[1]INCOME STATEMENT 2019'!$C:$C,1,FALSE)</f>
        <v>#N/A</v>
      </c>
    </row>
    <row r="36" spans="1:6" x14ac:dyDescent="0.25">
      <c r="A36">
        <v>11210080</v>
      </c>
      <c r="B36" t="s">
        <v>565</v>
      </c>
      <c r="C36">
        <v>41851.089999999997</v>
      </c>
      <c r="D36">
        <v>-3890.22</v>
      </c>
      <c r="E36">
        <v>37960.869999999995</v>
      </c>
      <c r="F36" t="e">
        <f>VLOOKUP(B36,'[1]INCOME STATEMENT 2019'!$C:$C,1,FALSE)</f>
        <v>#N/A</v>
      </c>
    </row>
    <row r="37" spans="1:6" x14ac:dyDescent="0.25">
      <c r="A37">
        <v>11210090</v>
      </c>
      <c r="B37" t="s">
        <v>566</v>
      </c>
      <c r="C37">
        <v>86800.86</v>
      </c>
      <c r="D37">
        <v>3088.61</v>
      </c>
      <c r="E37">
        <v>89889.47</v>
      </c>
      <c r="F37" t="e">
        <f>VLOOKUP(B37,'[1]INCOME STATEMENT 2019'!$C:$C,1,FALSE)</f>
        <v>#N/A</v>
      </c>
    </row>
    <row r="38" spans="1:6" x14ac:dyDescent="0.25">
      <c r="A38">
        <v>11210100</v>
      </c>
      <c r="B38" t="s">
        <v>567</v>
      </c>
      <c r="C38">
        <v>57313.29</v>
      </c>
      <c r="D38">
        <v>-29590.06</v>
      </c>
      <c r="E38">
        <v>27723.23</v>
      </c>
      <c r="F38" t="e">
        <f>VLOOKUP(B38,'[1]INCOME STATEMENT 2019'!$C:$C,1,FALSE)</f>
        <v>#N/A</v>
      </c>
    </row>
    <row r="39" spans="1:6" x14ac:dyDescent="0.25">
      <c r="A39">
        <v>11210130</v>
      </c>
      <c r="B39" t="s">
        <v>568</v>
      </c>
      <c r="C39">
        <v>3594.05</v>
      </c>
      <c r="D39">
        <v>-1050.19</v>
      </c>
      <c r="E39">
        <v>2543.86</v>
      </c>
      <c r="F39" t="e">
        <f>VLOOKUP(B39,'[1]INCOME STATEMENT 2019'!$C:$C,1,FALSE)</f>
        <v>#N/A</v>
      </c>
    </row>
    <row r="40" spans="1:6" x14ac:dyDescent="0.25">
      <c r="A40">
        <v>11210140</v>
      </c>
      <c r="B40" t="s">
        <v>569</v>
      </c>
      <c r="C40">
        <v>4758.53</v>
      </c>
      <c r="D40">
        <v>514.09</v>
      </c>
      <c r="E40">
        <v>5272.62</v>
      </c>
      <c r="F40" t="e">
        <f>VLOOKUP(B40,'[1]INCOME STATEMENT 2019'!$C:$C,1,FALSE)</f>
        <v>#N/A</v>
      </c>
    </row>
    <row r="41" spans="1:6" x14ac:dyDescent="0.25">
      <c r="A41">
        <v>11210160</v>
      </c>
      <c r="B41" t="s">
        <v>570</v>
      </c>
      <c r="C41">
        <v>16265.53</v>
      </c>
      <c r="D41">
        <v>-2983.97</v>
      </c>
      <c r="E41">
        <v>13281.560000000001</v>
      </c>
      <c r="F41" t="e">
        <f>VLOOKUP(B41,'[1]INCOME STATEMENT 2019'!$C:$C,1,FALSE)</f>
        <v>#N/A</v>
      </c>
    </row>
    <row r="42" spans="1:6" x14ac:dyDescent="0.25">
      <c r="A42">
        <v>11210182</v>
      </c>
      <c r="B42" t="s">
        <v>571</v>
      </c>
      <c r="C42">
        <v>9365.43</v>
      </c>
      <c r="D42">
        <v>1603.11</v>
      </c>
      <c r="E42">
        <v>10968.54</v>
      </c>
      <c r="F42" t="e">
        <f>VLOOKUP(B42,'[1]INCOME STATEMENT 2019'!$C:$C,1,FALSE)</f>
        <v>#N/A</v>
      </c>
    </row>
    <row r="43" spans="1:6" x14ac:dyDescent="0.25">
      <c r="A43">
        <v>11210720</v>
      </c>
      <c r="B43" t="s">
        <v>572</v>
      </c>
      <c r="C43">
        <v>18927.43</v>
      </c>
      <c r="D43">
        <v>881.7</v>
      </c>
      <c r="E43">
        <v>19809.13</v>
      </c>
      <c r="F43" t="e">
        <f>VLOOKUP(B43,'[1]INCOME STATEMENT 2019'!$C:$C,1,FALSE)</f>
        <v>#N/A</v>
      </c>
    </row>
    <row r="44" spans="1:6" x14ac:dyDescent="0.25">
      <c r="A44">
        <v>11230010</v>
      </c>
      <c r="B44" t="s">
        <v>702</v>
      </c>
      <c r="C44">
        <v>975.41</v>
      </c>
      <c r="D44">
        <v>-139.35</v>
      </c>
      <c r="E44">
        <v>836.06</v>
      </c>
      <c r="F44" t="e">
        <f>VLOOKUP(B44,'[1]INCOME STATEMENT 2019'!$C:$C,1,FALSE)</f>
        <v>#N/A</v>
      </c>
    </row>
    <row r="45" spans="1:6" x14ac:dyDescent="0.25">
      <c r="A45">
        <v>11231002</v>
      </c>
      <c r="B45" t="s">
        <v>573</v>
      </c>
      <c r="C45">
        <v>11987.33</v>
      </c>
      <c r="D45">
        <v>-4790.3600000000006</v>
      </c>
      <c r="E45">
        <v>7196.9699999999993</v>
      </c>
      <c r="F45" t="e">
        <f>VLOOKUP(B45,'[1]INCOME STATEMENT 2019'!$C:$C,1,FALSE)</f>
        <v>#N/A</v>
      </c>
    </row>
    <row r="46" spans="1:6" x14ac:dyDescent="0.25">
      <c r="A46">
        <v>11231006</v>
      </c>
      <c r="B46" t="s">
        <v>575</v>
      </c>
      <c r="C46">
        <v>220.02</v>
      </c>
      <c r="D46">
        <v>440.03999999999996</v>
      </c>
      <c r="E46">
        <v>660.06</v>
      </c>
      <c r="F46" t="e">
        <f>VLOOKUP(B46,'[1]INCOME STATEMENT 2019'!$C:$C,1,FALSE)</f>
        <v>#N/A</v>
      </c>
    </row>
    <row r="47" spans="1:6" x14ac:dyDescent="0.25">
      <c r="A47">
        <v>11231997</v>
      </c>
      <c r="B47" t="s">
        <v>576</v>
      </c>
      <c r="C47">
        <v>2543.4</v>
      </c>
      <c r="D47">
        <v>-90.83</v>
      </c>
      <c r="E47">
        <v>2452.5700000000002</v>
      </c>
      <c r="F47" t="e">
        <f>VLOOKUP(B47,'[1]INCOME STATEMENT 2019'!$C:$C,1,FALSE)</f>
        <v>#N/A</v>
      </c>
    </row>
    <row r="48" spans="1:6" x14ac:dyDescent="0.25">
      <c r="A48">
        <v>11231998</v>
      </c>
      <c r="B48" t="s">
        <v>577</v>
      </c>
      <c r="C48">
        <v>660</v>
      </c>
      <c r="D48">
        <v>-30</v>
      </c>
      <c r="E48">
        <v>630</v>
      </c>
      <c r="F48" t="e">
        <f>VLOOKUP(B48,'[1]INCOME STATEMENT 2019'!$C:$C,1,FALSE)</f>
        <v>#N/A</v>
      </c>
    </row>
    <row r="49" spans="1:6" x14ac:dyDescent="0.25">
      <c r="A49">
        <v>11232001</v>
      </c>
      <c r="B49" t="s">
        <v>789</v>
      </c>
      <c r="C49">
        <v>2500</v>
      </c>
      <c r="D49">
        <v>-2500</v>
      </c>
      <c r="E49">
        <v>0</v>
      </c>
      <c r="F49" t="e">
        <f>VLOOKUP(B49,'[1]INCOME STATEMENT 2019'!$C:$C,1,FALSE)</f>
        <v>#N/A</v>
      </c>
    </row>
    <row r="50" spans="1:6" x14ac:dyDescent="0.25">
      <c r="A50">
        <v>11232004</v>
      </c>
      <c r="B50" t="s">
        <v>578</v>
      </c>
      <c r="C50">
        <v>610.20000000000005</v>
      </c>
      <c r="D50">
        <v>-101.7</v>
      </c>
      <c r="E50">
        <v>508.50000000000006</v>
      </c>
      <c r="F50" t="e">
        <f>VLOOKUP(B50,'[1]INCOME STATEMENT 2019'!$C:$C,1,FALSE)</f>
        <v>#N/A</v>
      </c>
    </row>
    <row r="51" spans="1:6" x14ac:dyDescent="0.25">
      <c r="A51">
        <v>11232005</v>
      </c>
      <c r="B51" t="s">
        <v>703</v>
      </c>
      <c r="C51">
        <v>337.5</v>
      </c>
      <c r="D51">
        <v>-56.25</v>
      </c>
      <c r="E51">
        <v>281.25</v>
      </c>
      <c r="F51" t="e">
        <f>VLOOKUP(B51,'[1]INCOME STATEMENT 2019'!$C:$C,1,FALSE)</f>
        <v>#N/A</v>
      </c>
    </row>
    <row r="52" spans="1:6" x14ac:dyDescent="0.25">
      <c r="A52">
        <v>11232006</v>
      </c>
      <c r="B52" t="s">
        <v>705</v>
      </c>
      <c r="C52">
        <v>416.77</v>
      </c>
      <c r="D52">
        <v>-83.33</v>
      </c>
      <c r="E52">
        <v>333.44</v>
      </c>
      <c r="F52" t="e">
        <f>VLOOKUP(B52,'[1]INCOME STATEMENT 2019'!$C:$C,1,FALSE)</f>
        <v>#N/A</v>
      </c>
    </row>
    <row r="53" spans="1:6" x14ac:dyDescent="0.25">
      <c r="A53">
        <v>11232007</v>
      </c>
      <c r="B53" t="s">
        <v>579</v>
      </c>
      <c r="C53">
        <v>1568.02</v>
      </c>
      <c r="D53">
        <v>-261.33</v>
      </c>
      <c r="E53">
        <v>1306.69</v>
      </c>
      <c r="F53" t="e">
        <f>VLOOKUP(B53,'[1]INCOME STATEMENT 2019'!$C:$C,1,FALSE)</f>
        <v>#N/A</v>
      </c>
    </row>
    <row r="54" spans="1:6" x14ac:dyDescent="0.25">
      <c r="A54">
        <v>11232009</v>
      </c>
      <c r="B54" t="s">
        <v>580</v>
      </c>
      <c r="C54">
        <v>614.1</v>
      </c>
      <c r="D54">
        <v>-76.78</v>
      </c>
      <c r="E54">
        <v>537.32000000000005</v>
      </c>
      <c r="F54" t="e">
        <f>VLOOKUP(B54,'[1]INCOME STATEMENT 2019'!$C:$C,1,FALSE)</f>
        <v>#N/A</v>
      </c>
    </row>
    <row r="55" spans="1:6" x14ac:dyDescent="0.25">
      <c r="A55">
        <v>11232010</v>
      </c>
      <c r="B55" t="s">
        <v>581</v>
      </c>
      <c r="C55">
        <v>1333.36</v>
      </c>
      <c r="D55">
        <v>-333.33</v>
      </c>
      <c r="E55">
        <v>1000.03</v>
      </c>
      <c r="F55" t="e">
        <f>VLOOKUP(B55,'[1]INCOME STATEMENT 2019'!$C:$C,1,FALSE)</f>
        <v>#N/A</v>
      </c>
    </row>
    <row r="56" spans="1:6" x14ac:dyDescent="0.25">
      <c r="A56">
        <v>11232011</v>
      </c>
      <c r="B56" t="s">
        <v>790</v>
      </c>
      <c r="C56">
        <v>24.34</v>
      </c>
      <c r="D56">
        <v>-24.34</v>
      </c>
      <c r="E56">
        <v>0</v>
      </c>
      <c r="F56" t="e">
        <f>VLOOKUP(B56,'[1]INCOME STATEMENT 2019'!$C:$C,1,FALSE)</f>
        <v>#N/A</v>
      </c>
    </row>
    <row r="57" spans="1:6" x14ac:dyDescent="0.25">
      <c r="A57">
        <v>11232012</v>
      </c>
      <c r="B57" t="s">
        <v>582</v>
      </c>
      <c r="C57">
        <v>661.16</v>
      </c>
      <c r="D57">
        <v>-47.22</v>
      </c>
      <c r="E57">
        <v>613.93999999999994</v>
      </c>
      <c r="F57" t="e">
        <f>VLOOKUP(B57,'[1]INCOME STATEMENT 2019'!$C:$C,1,FALSE)</f>
        <v>#N/A</v>
      </c>
    </row>
    <row r="58" spans="1:6" x14ac:dyDescent="0.25">
      <c r="A58">
        <v>11232014</v>
      </c>
      <c r="B58" t="s">
        <v>583</v>
      </c>
      <c r="C58">
        <v>3552.5</v>
      </c>
      <c r="D58">
        <v>-507.5</v>
      </c>
      <c r="E58">
        <v>3045</v>
      </c>
      <c r="F58" t="e">
        <f>VLOOKUP(B58,'[1]INCOME STATEMENT 2019'!$C:$C,1,FALSE)</f>
        <v>#N/A</v>
      </c>
    </row>
    <row r="59" spans="1:6" x14ac:dyDescent="0.25">
      <c r="A59">
        <v>11232998</v>
      </c>
      <c r="B59" t="s">
        <v>584</v>
      </c>
      <c r="C59">
        <v>9293.83</v>
      </c>
      <c r="D59">
        <v>-720.7</v>
      </c>
      <c r="E59">
        <v>8573.1299999999992</v>
      </c>
      <c r="F59" t="e">
        <f>VLOOKUP(B59,'[1]INCOME STATEMENT 2019'!$C:$C,1,FALSE)</f>
        <v>#N/A</v>
      </c>
    </row>
    <row r="60" spans="1:6" x14ac:dyDescent="0.25">
      <c r="A60">
        <v>11232999</v>
      </c>
      <c r="B60" t="s">
        <v>585</v>
      </c>
      <c r="C60">
        <v>890.64</v>
      </c>
      <c r="D60">
        <v>-222.67</v>
      </c>
      <c r="E60">
        <v>667.97</v>
      </c>
      <c r="F60" t="e">
        <f>VLOOKUP(B60,'[1]INCOME STATEMENT 2019'!$C:$C,1,FALSE)</f>
        <v>#N/A</v>
      </c>
    </row>
    <row r="61" spans="1:6" x14ac:dyDescent="0.25">
      <c r="A61">
        <v>11233000</v>
      </c>
      <c r="B61" t="s">
        <v>586</v>
      </c>
      <c r="C61">
        <v>1419.36</v>
      </c>
      <c r="D61">
        <v>-354.83</v>
      </c>
      <c r="E61">
        <v>1064.53</v>
      </c>
      <c r="F61" t="e">
        <f>VLOOKUP(B61,'[1]INCOME STATEMENT 2019'!$C:$C,1,FALSE)</f>
        <v>#N/A</v>
      </c>
    </row>
    <row r="62" spans="1:6" x14ac:dyDescent="0.25">
      <c r="A62">
        <v>11233003</v>
      </c>
      <c r="B62" t="s">
        <v>587</v>
      </c>
      <c r="C62">
        <v>533.02</v>
      </c>
      <c r="D62">
        <v>-533.02</v>
      </c>
      <c r="E62">
        <v>0</v>
      </c>
      <c r="F62" t="e">
        <f>VLOOKUP(B62,'[1]INCOME STATEMENT 2019'!$C:$C,1,FALSE)</f>
        <v>#N/A</v>
      </c>
    </row>
    <row r="63" spans="1:6" x14ac:dyDescent="0.25">
      <c r="A63">
        <v>11233006</v>
      </c>
      <c r="B63" t="s">
        <v>588</v>
      </c>
      <c r="C63">
        <v>3106.3</v>
      </c>
      <c r="D63">
        <v>-1553.17</v>
      </c>
      <c r="E63">
        <v>1553.13</v>
      </c>
      <c r="F63" t="e">
        <f>VLOOKUP(B63,'[1]INCOME STATEMENT 2019'!$C:$C,1,FALSE)</f>
        <v>#N/A</v>
      </c>
    </row>
    <row r="64" spans="1:6" x14ac:dyDescent="0.25">
      <c r="A64">
        <v>11233007</v>
      </c>
      <c r="B64" t="s">
        <v>589</v>
      </c>
      <c r="C64">
        <v>208.34</v>
      </c>
      <c r="D64">
        <v>-20.83</v>
      </c>
      <c r="E64">
        <v>187.51</v>
      </c>
      <c r="F64" t="e">
        <f>VLOOKUP(B64,'[1]INCOME STATEMENT 2019'!$C:$C,1,FALSE)</f>
        <v>#N/A</v>
      </c>
    </row>
    <row r="65" spans="1:6" x14ac:dyDescent="0.25">
      <c r="A65">
        <v>11234002</v>
      </c>
      <c r="B65" t="s">
        <v>590</v>
      </c>
      <c r="C65">
        <v>11431.36</v>
      </c>
      <c r="D65">
        <v>1428.67</v>
      </c>
      <c r="E65">
        <v>12860.03</v>
      </c>
      <c r="F65" t="e">
        <f>VLOOKUP(B65,'[1]INCOME STATEMENT 2019'!$C:$C,1,FALSE)</f>
        <v>#N/A</v>
      </c>
    </row>
    <row r="66" spans="1:6" x14ac:dyDescent="0.25">
      <c r="A66">
        <v>11234003</v>
      </c>
      <c r="B66" t="s">
        <v>728</v>
      </c>
      <c r="C66">
        <v>14106.5</v>
      </c>
      <c r="D66">
        <v>4083.17</v>
      </c>
      <c r="E66">
        <v>18189.669999999998</v>
      </c>
      <c r="F66" t="e">
        <f>VLOOKUP(B66,'[1]INCOME STATEMENT 2019'!$C:$C,1,FALSE)</f>
        <v>#N/A</v>
      </c>
    </row>
    <row r="67" spans="1:6" x14ac:dyDescent="0.25">
      <c r="A67">
        <v>11234004</v>
      </c>
      <c r="B67" t="s">
        <v>592</v>
      </c>
      <c r="C67">
        <v>39324</v>
      </c>
      <c r="D67">
        <v>-39324</v>
      </c>
      <c r="E67">
        <v>0</v>
      </c>
      <c r="F67" t="e">
        <f>VLOOKUP(B67,'[1]INCOME STATEMENT 2019'!$C:$C,1,FALSE)</f>
        <v>#N/A</v>
      </c>
    </row>
    <row r="68" spans="1:6" x14ac:dyDescent="0.25">
      <c r="A68">
        <v>11234006</v>
      </c>
      <c r="B68" t="s">
        <v>593</v>
      </c>
      <c r="C68">
        <v>1239.08</v>
      </c>
      <c r="D68">
        <v>-65.209999999999994</v>
      </c>
      <c r="E68">
        <v>1173.8699999999999</v>
      </c>
      <c r="F68" t="e">
        <f>VLOOKUP(B68,'[1]INCOME STATEMENT 2019'!$C:$C,1,FALSE)</f>
        <v>#N/A</v>
      </c>
    </row>
    <row r="69" spans="1:6" x14ac:dyDescent="0.25">
      <c r="A69">
        <v>11234501</v>
      </c>
      <c r="B69" t="s">
        <v>594</v>
      </c>
      <c r="C69">
        <v>628.54999999999995</v>
      </c>
      <c r="D69">
        <v>-314.27</v>
      </c>
      <c r="E69">
        <v>314.27999999999997</v>
      </c>
      <c r="F69" t="e">
        <f>VLOOKUP(B69,'[1]INCOME STATEMENT 2019'!$C:$C,1,FALSE)</f>
        <v>#N/A</v>
      </c>
    </row>
    <row r="70" spans="1:6" x14ac:dyDescent="0.25">
      <c r="A70">
        <v>11234505</v>
      </c>
      <c r="B70" t="s">
        <v>595</v>
      </c>
      <c r="C70">
        <v>0</v>
      </c>
      <c r="D70">
        <v>5903.33</v>
      </c>
      <c r="E70">
        <v>5903.33</v>
      </c>
      <c r="F70" t="e">
        <f>VLOOKUP(B70,'[1]INCOME STATEMENT 2019'!$C:$C,1,FALSE)</f>
        <v>#N/A</v>
      </c>
    </row>
    <row r="71" spans="1:6" x14ac:dyDescent="0.25">
      <c r="A71">
        <v>11239001</v>
      </c>
      <c r="B71" t="s">
        <v>596</v>
      </c>
      <c r="C71">
        <v>0</v>
      </c>
      <c r="D71">
        <v>0</v>
      </c>
      <c r="E71">
        <v>0</v>
      </c>
      <c r="F71" t="e">
        <f>VLOOKUP(B71,'[1]INCOME STATEMENT 2019'!$C:$C,1,FALSE)</f>
        <v>#N/A</v>
      </c>
    </row>
    <row r="72" spans="1:6" x14ac:dyDescent="0.25">
      <c r="A72">
        <v>11239003</v>
      </c>
      <c r="B72" t="s">
        <v>597</v>
      </c>
      <c r="C72">
        <v>2501.86</v>
      </c>
      <c r="D72">
        <v>-416.98</v>
      </c>
      <c r="E72">
        <v>2084.88</v>
      </c>
      <c r="F72" t="e">
        <f>VLOOKUP(B72,'[1]INCOME STATEMENT 2019'!$C:$C,1,FALSE)</f>
        <v>#N/A</v>
      </c>
    </row>
    <row r="73" spans="1:6" x14ac:dyDescent="0.25">
      <c r="A73">
        <v>11239005</v>
      </c>
      <c r="B73" t="s">
        <v>598</v>
      </c>
      <c r="C73">
        <v>0</v>
      </c>
      <c r="D73">
        <v>0</v>
      </c>
      <c r="E73">
        <v>0</v>
      </c>
      <c r="F73" t="e">
        <f>VLOOKUP(B73,'[1]INCOME STATEMENT 2019'!$C:$C,1,FALSE)</f>
        <v>#N/A</v>
      </c>
    </row>
    <row r="74" spans="1:6" x14ac:dyDescent="0.25">
      <c r="A74">
        <v>11239006</v>
      </c>
      <c r="B74" t="s">
        <v>599</v>
      </c>
      <c r="C74">
        <v>66.63</v>
      </c>
      <c r="D74">
        <v>668.37</v>
      </c>
      <c r="E74">
        <v>735</v>
      </c>
      <c r="F74" t="e">
        <f>VLOOKUP(B74,'[1]INCOME STATEMENT 2019'!$C:$C,1,FALSE)</f>
        <v>#N/A</v>
      </c>
    </row>
    <row r="75" spans="1:6" x14ac:dyDescent="0.25">
      <c r="A75">
        <v>11239500</v>
      </c>
      <c r="B75" t="s">
        <v>602</v>
      </c>
      <c r="C75">
        <v>3797.28</v>
      </c>
      <c r="D75">
        <v>-921.64</v>
      </c>
      <c r="E75">
        <v>2875.6400000000003</v>
      </c>
      <c r="F75" t="e">
        <f>VLOOKUP(B75,'[1]INCOME STATEMENT 2019'!$C:$C,1,FALSE)</f>
        <v>#N/A</v>
      </c>
    </row>
    <row r="76" spans="1:6" x14ac:dyDescent="0.25">
      <c r="A76">
        <v>11239501</v>
      </c>
      <c r="B76" t="s">
        <v>603</v>
      </c>
      <c r="C76">
        <v>3745.02</v>
      </c>
      <c r="D76">
        <v>-3745.02</v>
      </c>
      <c r="E76">
        <v>0</v>
      </c>
      <c r="F76" t="e">
        <f>VLOOKUP(B76,'[1]INCOME STATEMENT 2019'!$C:$C,1,FALSE)</f>
        <v>#N/A</v>
      </c>
    </row>
    <row r="77" spans="1:6" x14ac:dyDescent="0.25">
      <c r="A77">
        <v>11239502</v>
      </c>
      <c r="B77" t="s">
        <v>604</v>
      </c>
      <c r="C77">
        <v>676.45</v>
      </c>
      <c r="D77">
        <v>-676.45</v>
      </c>
      <c r="E77">
        <v>0</v>
      </c>
      <c r="F77" t="e">
        <f>VLOOKUP(B77,'[1]INCOME STATEMENT 2019'!$C:$C,1,FALSE)</f>
        <v>#N/A</v>
      </c>
    </row>
    <row r="78" spans="1:6" x14ac:dyDescent="0.25">
      <c r="A78">
        <v>11239504</v>
      </c>
      <c r="B78" t="s">
        <v>605</v>
      </c>
      <c r="C78">
        <v>3004.72</v>
      </c>
      <c r="D78">
        <v>-729.29</v>
      </c>
      <c r="E78">
        <v>2275.4299999999998</v>
      </c>
      <c r="F78" t="e">
        <f>VLOOKUP(B78,'[1]INCOME STATEMENT 2019'!$C:$C,1,FALSE)</f>
        <v>#N/A</v>
      </c>
    </row>
    <row r="79" spans="1:6" x14ac:dyDescent="0.25">
      <c r="A79">
        <v>11239505</v>
      </c>
      <c r="B79" t="s">
        <v>606</v>
      </c>
      <c r="C79">
        <v>742.66</v>
      </c>
      <c r="D79">
        <v>-185.68</v>
      </c>
      <c r="E79">
        <v>556.98</v>
      </c>
      <c r="F79" t="e">
        <f>VLOOKUP(B79,'[1]INCOME STATEMENT 2019'!$C:$C,1,FALSE)</f>
        <v>#N/A</v>
      </c>
    </row>
    <row r="80" spans="1:6" x14ac:dyDescent="0.25">
      <c r="A80">
        <v>11239507</v>
      </c>
      <c r="B80" t="s">
        <v>704</v>
      </c>
      <c r="C80">
        <v>1483.28</v>
      </c>
      <c r="D80">
        <v>-370.84</v>
      </c>
      <c r="E80">
        <v>1112.44</v>
      </c>
      <c r="F80" t="e">
        <f>VLOOKUP(B80,'[1]INCOME STATEMENT 2019'!$C:$C,1,FALSE)</f>
        <v>#N/A</v>
      </c>
    </row>
    <row r="81" spans="1:6" x14ac:dyDescent="0.25">
      <c r="A81">
        <v>11239508</v>
      </c>
      <c r="B81" t="s">
        <v>607</v>
      </c>
      <c r="C81">
        <v>4853.12</v>
      </c>
      <c r="D81">
        <v>-373.32</v>
      </c>
      <c r="E81">
        <v>4479.8</v>
      </c>
      <c r="F81" t="e">
        <f>VLOOKUP(B81,'[1]INCOME STATEMENT 2019'!$C:$C,1,FALSE)</f>
        <v>#N/A</v>
      </c>
    </row>
    <row r="82" spans="1:6" x14ac:dyDescent="0.25">
      <c r="A82">
        <v>11239509</v>
      </c>
      <c r="B82" t="s">
        <v>608</v>
      </c>
      <c r="C82">
        <v>1326.62</v>
      </c>
      <c r="D82">
        <v>-663.34</v>
      </c>
      <c r="E82">
        <v>663.27999999999986</v>
      </c>
      <c r="F82" t="e">
        <f>VLOOKUP(B82,'[1]INCOME STATEMENT 2019'!$C:$C,1,FALSE)</f>
        <v>#N/A</v>
      </c>
    </row>
    <row r="83" spans="1:6" x14ac:dyDescent="0.25">
      <c r="A83">
        <v>11239510</v>
      </c>
      <c r="B83" t="s">
        <v>609</v>
      </c>
      <c r="C83">
        <v>1350</v>
      </c>
      <c r="D83">
        <v>-450</v>
      </c>
      <c r="E83">
        <v>900</v>
      </c>
      <c r="F83" t="e">
        <f>VLOOKUP(B83,'[1]INCOME STATEMENT 2019'!$C:$C,1,FALSE)</f>
        <v>#N/A</v>
      </c>
    </row>
    <row r="84" spans="1:6" x14ac:dyDescent="0.25">
      <c r="A84">
        <v>11239511</v>
      </c>
      <c r="B84" t="s">
        <v>610</v>
      </c>
      <c r="C84">
        <v>3000</v>
      </c>
      <c r="D84">
        <v>-3000</v>
      </c>
      <c r="E84">
        <v>0</v>
      </c>
      <c r="F84" t="e">
        <f>VLOOKUP(B84,'[1]INCOME STATEMENT 2019'!$C:$C,1,FALSE)</f>
        <v>#N/A</v>
      </c>
    </row>
    <row r="85" spans="1:6" x14ac:dyDescent="0.25">
      <c r="A85">
        <v>11239512</v>
      </c>
      <c r="B85" t="s">
        <v>611</v>
      </c>
      <c r="C85">
        <v>683.79</v>
      </c>
      <c r="D85">
        <v>-227.9</v>
      </c>
      <c r="E85">
        <v>455.89</v>
      </c>
      <c r="F85" t="e">
        <f>VLOOKUP(B85,'[1]INCOME STATEMENT 2019'!$C:$C,1,FALSE)</f>
        <v>#N/A</v>
      </c>
    </row>
    <row r="86" spans="1:6" x14ac:dyDescent="0.25">
      <c r="A86">
        <v>11239516</v>
      </c>
      <c r="B86" t="s">
        <v>700</v>
      </c>
      <c r="C86">
        <v>1351.2</v>
      </c>
      <c r="D86">
        <v>-170.6</v>
      </c>
      <c r="E86">
        <v>1180.6000000000001</v>
      </c>
      <c r="F86" t="e">
        <f>VLOOKUP(B86,'[1]INCOME STATEMENT 2019'!$C:$C,1,FALSE)</f>
        <v>#N/A</v>
      </c>
    </row>
    <row r="87" spans="1:6" x14ac:dyDescent="0.25">
      <c r="A87">
        <v>11239518</v>
      </c>
      <c r="B87" t="s">
        <v>613</v>
      </c>
      <c r="C87">
        <v>4459.29</v>
      </c>
      <c r="D87">
        <v>-733.56999999999994</v>
      </c>
      <c r="E87">
        <v>3725.7200000000003</v>
      </c>
      <c r="F87" t="e">
        <f>VLOOKUP(B87,'[1]INCOME STATEMENT 2019'!$C:$C,1,FALSE)</f>
        <v>#N/A</v>
      </c>
    </row>
    <row r="88" spans="1:6" x14ac:dyDescent="0.25">
      <c r="A88">
        <v>11239520</v>
      </c>
      <c r="B88" t="s">
        <v>614</v>
      </c>
      <c r="C88">
        <v>1219.19</v>
      </c>
      <c r="D88">
        <v>-174.17</v>
      </c>
      <c r="E88">
        <v>1045.02</v>
      </c>
      <c r="F88" t="e">
        <f>VLOOKUP(B88,'[1]INCOME STATEMENT 2019'!$C:$C,1,FALSE)</f>
        <v>#N/A</v>
      </c>
    </row>
    <row r="89" spans="1:6" x14ac:dyDescent="0.25">
      <c r="A89">
        <v>11239523</v>
      </c>
      <c r="B89" t="s">
        <v>615</v>
      </c>
      <c r="C89">
        <v>601.25</v>
      </c>
      <c r="D89">
        <v>-46.25</v>
      </c>
      <c r="E89">
        <v>555</v>
      </c>
      <c r="F89" t="e">
        <f>VLOOKUP(B89,'[1]INCOME STATEMENT 2019'!$C:$C,1,FALSE)</f>
        <v>#N/A</v>
      </c>
    </row>
    <row r="90" spans="1:6" x14ac:dyDescent="0.25">
      <c r="A90">
        <v>11239524</v>
      </c>
      <c r="B90" t="s">
        <v>616</v>
      </c>
      <c r="C90">
        <v>612.5</v>
      </c>
      <c r="D90">
        <v>-612.5</v>
      </c>
      <c r="E90">
        <v>0</v>
      </c>
      <c r="F90" t="e">
        <f>VLOOKUP(B90,'[1]INCOME STATEMENT 2019'!$C:$C,1,FALSE)</f>
        <v>#N/A</v>
      </c>
    </row>
    <row r="91" spans="1:6" x14ac:dyDescent="0.25">
      <c r="A91">
        <v>11239525</v>
      </c>
      <c r="B91" t="s">
        <v>617</v>
      </c>
      <c r="C91">
        <v>1045.8499999999999</v>
      </c>
      <c r="D91">
        <v>6.0899999999999892</v>
      </c>
      <c r="E91">
        <v>1051.9399999999998</v>
      </c>
      <c r="F91" t="e">
        <f>VLOOKUP(B91,'[1]INCOME STATEMENT 2019'!$C:$C,1,FALSE)</f>
        <v>#N/A</v>
      </c>
    </row>
    <row r="92" spans="1:6" x14ac:dyDescent="0.25">
      <c r="A92">
        <v>11239526</v>
      </c>
      <c r="B92" t="s">
        <v>618</v>
      </c>
      <c r="C92">
        <v>0</v>
      </c>
      <c r="D92">
        <v>912.32999999999993</v>
      </c>
      <c r="E92">
        <v>912.32999999999993</v>
      </c>
      <c r="F92" t="e">
        <f>VLOOKUP(B92,'[1]INCOME STATEMENT 2019'!$C:$C,1,FALSE)</f>
        <v>#N/A</v>
      </c>
    </row>
    <row r="93" spans="1:6" x14ac:dyDescent="0.25">
      <c r="A93">
        <v>11239527</v>
      </c>
      <c r="B93" t="s">
        <v>619</v>
      </c>
      <c r="C93">
        <v>416.69</v>
      </c>
      <c r="D93">
        <v>-83.33</v>
      </c>
      <c r="E93">
        <v>333.36</v>
      </c>
      <c r="F93" t="e">
        <f>VLOOKUP(B93,'[1]INCOME STATEMENT 2019'!$C:$C,1,FALSE)</f>
        <v>#N/A</v>
      </c>
    </row>
    <row r="94" spans="1:6" x14ac:dyDescent="0.25">
      <c r="A94">
        <v>11242001</v>
      </c>
      <c r="B94" t="s">
        <v>622</v>
      </c>
      <c r="C94">
        <v>478.75</v>
      </c>
      <c r="D94">
        <v>487.75</v>
      </c>
      <c r="E94">
        <v>966.5</v>
      </c>
      <c r="F94" t="e">
        <f>VLOOKUP(B94,'[1]INCOME STATEMENT 2019'!$C:$C,1,FALSE)</f>
        <v>#N/A</v>
      </c>
    </row>
    <row r="95" spans="1:6" x14ac:dyDescent="0.25">
      <c r="A95">
        <v>11244003</v>
      </c>
      <c r="B95" t="s">
        <v>623</v>
      </c>
      <c r="C95">
        <v>404.52</v>
      </c>
      <c r="D95">
        <v>63.160000000000025</v>
      </c>
      <c r="E95">
        <v>467.68</v>
      </c>
      <c r="F95" t="e">
        <f>VLOOKUP(B95,'[1]INCOME STATEMENT 2019'!$C:$C,1,FALSE)</f>
        <v>#N/A</v>
      </c>
    </row>
    <row r="96" spans="1:6" x14ac:dyDescent="0.25">
      <c r="A96">
        <v>11331100</v>
      </c>
      <c r="B96" t="s">
        <v>631</v>
      </c>
      <c r="C96">
        <v>5346136.79</v>
      </c>
      <c r="D96">
        <v>6216</v>
      </c>
      <c r="E96">
        <v>5352352.79</v>
      </c>
      <c r="F96" t="e">
        <f>VLOOKUP(B96,'[1]INCOME STATEMENT 2019'!$C:$C,1,FALSE)</f>
        <v>#N/A</v>
      </c>
    </row>
    <row r="97" spans="1:6" x14ac:dyDescent="0.25">
      <c r="A97">
        <v>11335300</v>
      </c>
      <c r="B97" t="s">
        <v>636</v>
      </c>
      <c r="C97">
        <v>1813092.03</v>
      </c>
      <c r="D97">
        <v>32929.5</v>
      </c>
      <c r="E97">
        <v>1846021.53</v>
      </c>
      <c r="F97" t="e">
        <f>VLOOKUP(B97,'[1]INCOME STATEMENT 2019'!$C:$C,1,FALSE)</f>
        <v>#N/A</v>
      </c>
    </row>
    <row r="98" spans="1:6" x14ac:dyDescent="0.25">
      <c r="A98">
        <v>11365100</v>
      </c>
      <c r="B98" t="s">
        <v>641</v>
      </c>
      <c r="C98">
        <v>-1262347.82</v>
      </c>
      <c r="D98">
        <v>-4862.76</v>
      </c>
      <c r="E98">
        <v>-1267210.58</v>
      </c>
      <c r="F98" t="e">
        <f>VLOOKUP(B98,'[1]INCOME STATEMENT 2019'!$C:$C,1,FALSE)</f>
        <v>#N/A</v>
      </c>
    </row>
    <row r="99" spans="1:6" x14ac:dyDescent="0.25">
      <c r="A99">
        <v>11370100</v>
      </c>
      <c r="B99" t="s">
        <v>642</v>
      </c>
      <c r="C99">
        <v>-3653816.77</v>
      </c>
      <c r="D99">
        <v>-18504.52</v>
      </c>
      <c r="E99">
        <v>-3672321.29</v>
      </c>
      <c r="F99" t="e">
        <f>VLOOKUP(B99,'[1]INCOME STATEMENT 2019'!$C:$C,1,FALSE)</f>
        <v>#N/A</v>
      </c>
    </row>
    <row r="100" spans="1:6" x14ac:dyDescent="0.25">
      <c r="A100">
        <v>11370300</v>
      </c>
      <c r="B100" t="s">
        <v>643</v>
      </c>
      <c r="C100">
        <v>-88196.15</v>
      </c>
      <c r="D100">
        <v>-770.03</v>
      </c>
      <c r="E100">
        <v>-88966.18</v>
      </c>
      <c r="F100" t="e">
        <f>VLOOKUP(B100,'[1]INCOME STATEMENT 2019'!$C:$C,1,FALSE)</f>
        <v>#N/A</v>
      </c>
    </row>
    <row r="101" spans="1:6" x14ac:dyDescent="0.25">
      <c r="A101">
        <v>11380100</v>
      </c>
      <c r="B101" t="s">
        <v>644</v>
      </c>
      <c r="C101">
        <v>-388647.69</v>
      </c>
      <c r="D101">
        <v>-547.67999999999995</v>
      </c>
      <c r="E101">
        <v>-389195.37</v>
      </c>
      <c r="F101" t="e">
        <f>VLOOKUP(B101,'[1]INCOME STATEMENT 2019'!$C:$C,1,FALSE)</f>
        <v>#N/A</v>
      </c>
    </row>
    <row r="102" spans="1:6" x14ac:dyDescent="0.25">
      <c r="A102">
        <v>11381100</v>
      </c>
      <c r="B102" t="s">
        <v>645</v>
      </c>
      <c r="C102">
        <v>-3702322.11</v>
      </c>
      <c r="D102">
        <v>-14629.56</v>
      </c>
      <c r="E102">
        <v>-3716951.67</v>
      </c>
      <c r="F102" t="e">
        <f>VLOOKUP(B102,'[1]INCOME STATEMENT 2019'!$C:$C,1,FALSE)</f>
        <v>#N/A</v>
      </c>
    </row>
    <row r="103" spans="1:6" x14ac:dyDescent="0.25">
      <c r="A103">
        <v>11381300</v>
      </c>
      <c r="B103" t="s">
        <v>646</v>
      </c>
      <c r="C103">
        <v>-24202.93</v>
      </c>
      <c r="D103">
        <v>-241.67</v>
      </c>
      <c r="E103">
        <v>-24444.6</v>
      </c>
      <c r="F103" t="e">
        <f>VLOOKUP(B103,'[1]INCOME STATEMENT 2019'!$C:$C,1,FALSE)</f>
        <v>#N/A</v>
      </c>
    </row>
    <row r="104" spans="1:6" x14ac:dyDescent="0.25">
      <c r="A104">
        <v>11382100</v>
      </c>
      <c r="B104" t="s">
        <v>647</v>
      </c>
      <c r="C104">
        <v>-159571.84</v>
      </c>
      <c r="D104">
        <v>-668.02</v>
      </c>
      <c r="E104">
        <v>-160239.85999999999</v>
      </c>
      <c r="F104" t="e">
        <f>VLOOKUP(B104,'[1]INCOME STATEMENT 2019'!$C:$C,1,FALSE)</f>
        <v>#N/A</v>
      </c>
    </row>
    <row r="105" spans="1:6" x14ac:dyDescent="0.25">
      <c r="A105">
        <v>11385100</v>
      </c>
      <c r="B105" t="s">
        <v>648</v>
      </c>
      <c r="C105">
        <v>-2225901.17</v>
      </c>
      <c r="D105">
        <v>-33927.49</v>
      </c>
      <c r="E105">
        <v>-2259828.66</v>
      </c>
      <c r="F105" t="e">
        <f>VLOOKUP(B105,'[1]INCOME STATEMENT 2019'!$C:$C,1,FALSE)</f>
        <v>#N/A</v>
      </c>
    </row>
    <row r="106" spans="1:6" x14ac:dyDescent="0.25">
      <c r="A106">
        <v>11385200</v>
      </c>
      <c r="B106" t="s">
        <v>649</v>
      </c>
      <c r="C106">
        <v>-35525.29</v>
      </c>
      <c r="D106">
        <v>-549.55999999999995</v>
      </c>
      <c r="E106">
        <v>-36074.85</v>
      </c>
      <c r="F106" t="e">
        <f>VLOOKUP(B106,'[1]INCOME STATEMENT 2019'!$C:$C,1,FALSE)</f>
        <v>#N/A</v>
      </c>
    </row>
    <row r="107" spans="1:6" x14ac:dyDescent="0.25">
      <c r="A107">
        <v>11385300</v>
      </c>
      <c r="B107" t="s">
        <v>650</v>
      </c>
      <c r="C107">
        <v>-1675727.43</v>
      </c>
      <c r="D107">
        <v>-6743.35</v>
      </c>
      <c r="E107">
        <v>-1682470.78</v>
      </c>
      <c r="F107" t="e">
        <f>VLOOKUP(B107,'[1]INCOME STATEMENT 2019'!$C:$C,1,FALSE)</f>
        <v>#N/A</v>
      </c>
    </row>
    <row r="108" spans="1:6" x14ac:dyDescent="0.25">
      <c r="A108">
        <v>11385400</v>
      </c>
      <c r="B108" t="s">
        <v>651</v>
      </c>
      <c r="C108">
        <v>-8673.7099999999991</v>
      </c>
      <c r="D108">
        <v>-96.05</v>
      </c>
      <c r="E108">
        <v>-8769.7599999999984</v>
      </c>
      <c r="F108" t="e">
        <f>VLOOKUP(B108,'[1]INCOME STATEMENT 2019'!$C:$C,1,FALSE)</f>
        <v>#N/A</v>
      </c>
    </row>
    <row r="109" spans="1:6" x14ac:dyDescent="0.25">
      <c r="A109">
        <v>11385500</v>
      </c>
      <c r="B109" t="s">
        <v>652</v>
      </c>
      <c r="C109">
        <v>-262644.07</v>
      </c>
      <c r="D109">
        <v>-7257.47</v>
      </c>
      <c r="E109">
        <v>-269901.53999999998</v>
      </c>
      <c r="F109" t="e">
        <f>VLOOKUP(B109,'[1]INCOME STATEMENT 2019'!$C:$C,1,FALSE)</f>
        <v>#N/A</v>
      </c>
    </row>
    <row r="110" spans="1:6" x14ac:dyDescent="0.25">
      <c r="A110">
        <v>11388100</v>
      </c>
      <c r="B110" t="s">
        <v>653</v>
      </c>
      <c r="C110">
        <v>-435708.5</v>
      </c>
      <c r="D110">
        <v>-318.92</v>
      </c>
      <c r="E110">
        <v>-436027.42</v>
      </c>
      <c r="F110" t="e">
        <f>VLOOKUP(B110,'[1]INCOME STATEMENT 2019'!$C:$C,1,FALSE)</f>
        <v>#N/A</v>
      </c>
    </row>
    <row r="111" spans="1:6" x14ac:dyDescent="0.25">
      <c r="A111">
        <v>11551500</v>
      </c>
      <c r="B111" t="s">
        <v>655</v>
      </c>
      <c r="C111">
        <v>-114495.78</v>
      </c>
      <c r="D111">
        <v>0</v>
      </c>
      <c r="E111">
        <v>-114495.78</v>
      </c>
      <c r="F111" t="e">
        <f>VLOOKUP(B111,'[1]INCOME STATEMENT 2019'!$C:$C,1,FALSE)</f>
        <v>#N/A</v>
      </c>
    </row>
    <row r="112" spans="1:6" x14ac:dyDescent="0.25">
      <c r="A112">
        <v>22030005</v>
      </c>
      <c r="B112" t="s">
        <v>657</v>
      </c>
      <c r="C112">
        <v>-1965.84</v>
      </c>
      <c r="D112">
        <v>-12.75</v>
      </c>
      <c r="E112">
        <v>-1978.59</v>
      </c>
      <c r="F112" t="e">
        <f>VLOOKUP(B112,'[1]INCOME STATEMENT 2019'!$C:$C,1,FALSE)</f>
        <v>#N/A</v>
      </c>
    </row>
    <row r="113" spans="1:6" x14ac:dyDescent="0.25">
      <c r="A113">
        <v>22030011</v>
      </c>
      <c r="B113" t="s">
        <v>659</v>
      </c>
      <c r="C113">
        <v>-6327.15</v>
      </c>
      <c r="D113">
        <v>-55.939999999999941</v>
      </c>
      <c r="E113">
        <v>-6383.0899999999992</v>
      </c>
      <c r="F113" t="e">
        <f>VLOOKUP(B113,'[1]INCOME STATEMENT 2019'!$C:$C,1,FALSE)</f>
        <v>#N/A</v>
      </c>
    </row>
    <row r="114" spans="1:6" x14ac:dyDescent="0.25">
      <c r="A114">
        <v>22050000</v>
      </c>
      <c r="B114" t="s">
        <v>660</v>
      </c>
      <c r="C114">
        <v>-604498.67000000074</v>
      </c>
      <c r="D114">
        <v>-53522.06</v>
      </c>
      <c r="E114">
        <v>-658020.73000000068</v>
      </c>
      <c r="F114" t="e">
        <f>VLOOKUP(B114,'[1]INCOME STATEMENT 2019'!$C:$C,1,FALSE)</f>
        <v>#N/A</v>
      </c>
    </row>
    <row r="115" spans="1:6" x14ac:dyDescent="0.25">
      <c r="A115">
        <v>22070002</v>
      </c>
      <c r="B115" t="s">
        <v>706</v>
      </c>
      <c r="C115">
        <v>0</v>
      </c>
      <c r="D115">
        <v>17625</v>
      </c>
      <c r="E115">
        <v>17625</v>
      </c>
      <c r="F115" t="e">
        <f>VLOOKUP(B115,'[1]INCOME STATEMENT 2019'!$C:$C,1,FALSE)</f>
        <v>#N/A</v>
      </c>
    </row>
    <row r="116" spans="1:6" x14ac:dyDescent="0.25">
      <c r="A116">
        <v>22070004</v>
      </c>
      <c r="B116" t="s">
        <v>661</v>
      </c>
      <c r="C116">
        <v>-289.95999999999998</v>
      </c>
      <c r="D116">
        <v>19.509999999999991</v>
      </c>
      <c r="E116">
        <v>-270.45</v>
      </c>
      <c r="F116" t="e">
        <f>VLOOKUP(B116,'[1]INCOME STATEMENT 2019'!$C:$C,1,FALSE)</f>
        <v>#N/A</v>
      </c>
    </row>
    <row r="117" spans="1:6" x14ac:dyDescent="0.25">
      <c r="A117">
        <v>22070006</v>
      </c>
      <c r="B117" t="s">
        <v>662</v>
      </c>
      <c r="C117">
        <v>0</v>
      </c>
      <c r="D117">
        <v>1.1368683772161603E-12</v>
      </c>
      <c r="E117">
        <v>1.1368683772161603E-12</v>
      </c>
      <c r="F117" t="e">
        <f>VLOOKUP(B117,'[1]INCOME STATEMENT 2019'!$C:$C,1,FALSE)</f>
        <v>#N/A</v>
      </c>
    </row>
    <row r="118" spans="1:6" x14ac:dyDescent="0.25">
      <c r="A118">
        <v>22080000</v>
      </c>
      <c r="B118" t="s">
        <v>663</v>
      </c>
      <c r="C118">
        <v>-208398.29</v>
      </c>
      <c r="D118">
        <v>-5439.6699999999837</v>
      </c>
      <c r="E118">
        <v>-213837.96</v>
      </c>
      <c r="F118" t="e">
        <f>VLOOKUP(B118,'[1]INCOME STATEMENT 2019'!$C:$C,1,FALSE)</f>
        <v>#N/A</v>
      </c>
    </row>
    <row r="119" spans="1:6" x14ac:dyDescent="0.25">
      <c r="A119">
        <v>22110000</v>
      </c>
      <c r="B119" t="s">
        <v>664</v>
      </c>
      <c r="C119">
        <v>-184914.6</v>
      </c>
      <c r="D119">
        <v>-28075.26999999999</v>
      </c>
      <c r="E119">
        <v>-212989.87</v>
      </c>
      <c r="F119" t="e">
        <f>VLOOKUP(B119,'[1]INCOME STATEMENT 2019'!$C:$C,1,FALSE)</f>
        <v>#N/A</v>
      </c>
    </row>
    <row r="120" spans="1:6" x14ac:dyDescent="0.25">
      <c r="A120">
        <v>22120000</v>
      </c>
      <c r="B120" t="s">
        <v>666</v>
      </c>
      <c r="C120">
        <v>-254076.3400000002</v>
      </c>
      <c r="D120">
        <v>-10608.129999999965</v>
      </c>
      <c r="E120">
        <v>-264684.47000000015</v>
      </c>
      <c r="F120" t="e">
        <f>VLOOKUP(B120,'[1]INCOME STATEMENT 2019'!$C:$C,1,FALSE)</f>
        <v>#N/A</v>
      </c>
    </row>
    <row r="121" spans="1:6" x14ac:dyDescent="0.25">
      <c r="A121">
        <v>22150000</v>
      </c>
      <c r="B121" t="s">
        <v>667</v>
      </c>
      <c r="C121">
        <v>20.079999999999998</v>
      </c>
      <c r="D121">
        <v>0</v>
      </c>
      <c r="E121">
        <v>20.079999999999998</v>
      </c>
      <c r="F121" t="e">
        <f>VLOOKUP(B121,'[1]INCOME STATEMENT 2019'!$C:$C,1,FALSE)</f>
        <v>#N/A</v>
      </c>
    </row>
    <row r="122" spans="1:6" x14ac:dyDescent="0.25">
      <c r="A122">
        <v>22154000</v>
      </c>
      <c r="B122" t="s">
        <v>668</v>
      </c>
      <c r="C122">
        <v>-21682.75</v>
      </c>
      <c r="D122">
        <v>5506.220000000003</v>
      </c>
      <c r="E122">
        <v>-16176.529999999997</v>
      </c>
      <c r="F122" t="e">
        <f>VLOOKUP(B122,'[1]INCOME STATEMENT 2019'!$C:$C,1,FALSE)</f>
        <v>#N/A</v>
      </c>
    </row>
    <row r="123" spans="1:6" x14ac:dyDescent="0.25">
      <c r="A123">
        <v>22162000</v>
      </c>
      <c r="B123" t="s">
        <v>669</v>
      </c>
      <c r="C123">
        <v>-15609.160000000009</v>
      </c>
      <c r="D123">
        <v>-1519.4300000000003</v>
      </c>
      <c r="E123">
        <v>-17128.590000000011</v>
      </c>
      <c r="F123" t="e">
        <f>VLOOKUP(B123,'[1]INCOME STATEMENT 2019'!$C:$C,1,FALSE)</f>
        <v>#N/A</v>
      </c>
    </row>
    <row r="124" spans="1:6" x14ac:dyDescent="0.25">
      <c r="A124">
        <v>22163000</v>
      </c>
      <c r="B124" t="s">
        <v>670</v>
      </c>
      <c r="C124">
        <v>-7003.9400000000014</v>
      </c>
      <c r="D124">
        <v>-1074.0799999999997</v>
      </c>
      <c r="E124">
        <v>-8078.0200000000013</v>
      </c>
      <c r="F124" t="e">
        <f>VLOOKUP(B124,'[1]INCOME STATEMENT 2019'!$C:$C,1,FALSE)</f>
        <v>#N/A</v>
      </c>
    </row>
    <row r="125" spans="1:6" x14ac:dyDescent="0.25">
      <c r="A125">
        <v>22164000</v>
      </c>
      <c r="B125" t="s">
        <v>671</v>
      </c>
      <c r="C125">
        <v>-581.79999999999995</v>
      </c>
      <c r="D125">
        <v>65.21999999999997</v>
      </c>
      <c r="E125">
        <v>-516.57999999999993</v>
      </c>
      <c r="F125" t="e">
        <f>VLOOKUP(B125,'[1]INCOME STATEMENT 2019'!$C:$C,1,FALSE)</f>
        <v>#N/A</v>
      </c>
    </row>
    <row r="126" spans="1:6" x14ac:dyDescent="0.25">
      <c r="A126">
        <v>22165000</v>
      </c>
      <c r="B126" t="s">
        <v>672</v>
      </c>
      <c r="C126">
        <v>-854.66</v>
      </c>
      <c r="D126">
        <v>-131.6</v>
      </c>
      <c r="E126">
        <v>-986.26</v>
      </c>
      <c r="F126" t="e">
        <f>VLOOKUP(B126,'[1]INCOME STATEMENT 2019'!$C:$C,1,FALSE)</f>
        <v>#N/A</v>
      </c>
    </row>
    <row r="127" spans="1:6" x14ac:dyDescent="0.25">
      <c r="A127">
        <v>22167000</v>
      </c>
      <c r="B127" t="s">
        <v>673</v>
      </c>
      <c r="C127">
        <v>4360.5200000000004</v>
      </c>
      <c r="D127">
        <v>56.620000000000118</v>
      </c>
      <c r="E127">
        <v>4417.1400000000003</v>
      </c>
      <c r="F127" t="e">
        <f>VLOOKUP(B127,'[1]INCOME STATEMENT 2019'!$C:$C,1,FALSE)</f>
        <v>#N/A</v>
      </c>
    </row>
    <row r="128" spans="1:6" x14ac:dyDescent="0.25">
      <c r="A128">
        <v>22168000</v>
      </c>
      <c r="B128" t="s">
        <v>674</v>
      </c>
      <c r="C128">
        <v>156.24</v>
      </c>
      <c r="D128">
        <v>66.600000000000364</v>
      </c>
      <c r="E128">
        <v>222.84000000000037</v>
      </c>
      <c r="F128" t="e">
        <f>VLOOKUP(B128,'[1]INCOME STATEMENT 2019'!$C:$C,1,FALSE)</f>
        <v>#N/A</v>
      </c>
    </row>
    <row r="129" spans="1:6" x14ac:dyDescent="0.25">
      <c r="A129">
        <v>22169000</v>
      </c>
      <c r="B129" t="s">
        <v>675</v>
      </c>
      <c r="C129">
        <v>-2479.5100000000002</v>
      </c>
      <c r="D129">
        <v>-43.869999999999891</v>
      </c>
      <c r="E129">
        <v>-2523.38</v>
      </c>
      <c r="F129" t="e">
        <f>VLOOKUP(B129,'[1]INCOME STATEMENT 2019'!$C:$C,1,FALSE)</f>
        <v>#N/A</v>
      </c>
    </row>
    <row r="130" spans="1:6" x14ac:dyDescent="0.25">
      <c r="A130">
        <v>22170000</v>
      </c>
      <c r="B130" t="s">
        <v>676</v>
      </c>
      <c r="C130">
        <v>0</v>
      </c>
      <c r="D130">
        <v>0</v>
      </c>
      <c r="E130">
        <v>0</v>
      </c>
      <c r="F130" t="e">
        <f>VLOOKUP(B130,'[1]INCOME STATEMENT 2019'!$C:$C,1,FALSE)</f>
        <v>#N/A</v>
      </c>
    </row>
    <row r="131" spans="1:6" x14ac:dyDescent="0.25">
      <c r="A131">
        <v>22173000</v>
      </c>
      <c r="B131" t="s">
        <v>677</v>
      </c>
      <c r="C131">
        <v>0</v>
      </c>
      <c r="D131">
        <v>0</v>
      </c>
      <c r="E131">
        <v>0</v>
      </c>
      <c r="F131" t="e">
        <f>VLOOKUP(B131,'[1]INCOME STATEMENT 2019'!$C:$C,1,FALSE)</f>
        <v>#N/A</v>
      </c>
    </row>
    <row r="132" spans="1:6" x14ac:dyDescent="0.25">
      <c r="A132">
        <v>22175001</v>
      </c>
      <c r="B132" t="s">
        <v>678</v>
      </c>
      <c r="C132">
        <v>0</v>
      </c>
      <c r="D132">
        <v>0</v>
      </c>
      <c r="E132">
        <v>0</v>
      </c>
      <c r="F132" t="e">
        <f>VLOOKUP(B132,'[1]INCOME STATEMENT 2019'!$C:$C,1,FALSE)</f>
        <v>#N/A</v>
      </c>
    </row>
    <row r="133" spans="1:6" x14ac:dyDescent="0.25">
      <c r="A133">
        <v>22176001</v>
      </c>
      <c r="B133" t="s">
        <v>679</v>
      </c>
      <c r="C133">
        <v>376.13999999999993</v>
      </c>
      <c r="D133">
        <v>2.2737367544323206E-13</v>
      </c>
      <c r="E133">
        <v>376.14000000000016</v>
      </c>
      <c r="F133" t="e">
        <f>VLOOKUP(B133,'[1]INCOME STATEMENT 2019'!$C:$C,1,FALSE)</f>
        <v>#N/A</v>
      </c>
    </row>
    <row r="134" spans="1:6" x14ac:dyDescent="0.25">
      <c r="A134">
        <v>22176998</v>
      </c>
      <c r="B134" t="s">
        <v>680</v>
      </c>
      <c r="C134">
        <v>3329.9600000000005</v>
      </c>
      <c r="D134">
        <v>-1284.96</v>
      </c>
      <c r="E134">
        <v>2045.0000000000005</v>
      </c>
      <c r="F134" t="e">
        <f>VLOOKUP(B134,'[1]INCOME STATEMENT 2019'!$C:$C,1,FALSE)</f>
        <v>#N/A</v>
      </c>
    </row>
    <row r="135" spans="1:6" x14ac:dyDescent="0.25">
      <c r="A135">
        <v>22177001</v>
      </c>
      <c r="B135" t="s">
        <v>681</v>
      </c>
      <c r="C135">
        <v>0</v>
      </c>
      <c r="D135">
        <v>0</v>
      </c>
      <c r="E135">
        <v>0</v>
      </c>
      <c r="F135" t="e">
        <f>VLOOKUP(B135,'[1]INCOME STATEMENT 2019'!$C:$C,1,FALSE)</f>
        <v>#N/A</v>
      </c>
    </row>
    <row r="136" spans="1:6" x14ac:dyDescent="0.25">
      <c r="A136">
        <v>22177998</v>
      </c>
      <c r="B136" t="s">
        <v>682</v>
      </c>
      <c r="C136">
        <v>0</v>
      </c>
      <c r="D136">
        <v>0</v>
      </c>
      <c r="E136">
        <v>0</v>
      </c>
      <c r="F136" t="e">
        <f>VLOOKUP(B136,'[1]INCOME STATEMENT 2019'!$C:$C,1,FALSE)</f>
        <v>#N/A</v>
      </c>
    </row>
    <row r="137" spans="1:6" x14ac:dyDescent="0.25">
      <c r="A137">
        <v>22180000</v>
      </c>
      <c r="B137" t="s">
        <v>683</v>
      </c>
      <c r="C137">
        <v>74.06</v>
      </c>
      <c r="D137">
        <v>7.1054273576010019E-15</v>
      </c>
      <c r="E137">
        <v>74.06</v>
      </c>
      <c r="F137" t="e">
        <f>VLOOKUP(B137,'[1]INCOME STATEMENT 2019'!$C:$C,1,FALSE)</f>
        <v>#N/A</v>
      </c>
    </row>
    <row r="138" spans="1:6" x14ac:dyDescent="0.25">
      <c r="A138">
        <v>22182000</v>
      </c>
      <c r="B138" t="s">
        <v>684</v>
      </c>
      <c r="C138">
        <v>0</v>
      </c>
      <c r="D138">
        <v>0</v>
      </c>
      <c r="E138">
        <v>0</v>
      </c>
      <c r="F138" t="e">
        <f>VLOOKUP(B138,'[1]INCOME STATEMENT 2019'!$C:$C,1,FALSE)</f>
        <v>#N/A</v>
      </c>
    </row>
    <row r="139" spans="1:6" x14ac:dyDescent="0.25">
      <c r="A139">
        <v>22201000</v>
      </c>
      <c r="B139" t="s">
        <v>685</v>
      </c>
      <c r="C139">
        <v>-13527.93</v>
      </c>
      <c r="D139">
        <v>12498.92</v>
      </c>
      <c r="E139">
        <v>-1029.0100000000002</v>
      </c>
      <c r="F139" t="e">
        <f>VLOOKUP(B139,'[1]INCOME STATEMENT 2019'!$C:$C,1,FALSE)</f>
        <v>#N/A</v>
      </c>
    </row>
    <row r="140" spans="1:6" x14ac:dyDescent="0.25">
      <c r="A140">
        <v>22292000</v>
      </c>
      <c r="B140" t="s">
        <v>687</v>
      </c>
      <c r="C140">
        <v>-281266.67</v>
      </c>
      <c r="D140">
        <v>-70316.67</v>
      </c>
      <c r="E140">
        <v>-351583.33999999997</v>
      </c>
      <c r="F140" t="e">
        <f>VLOOKUP(B140,'[1]INCOME STATEMENT 2019'!$C:$C,1,FALSE)</f>
        <v>#N/A</v>
      </c>
    </row>
    <row r="141" spans="1:6" x14ac:dyDescent="0.25">
      <c r="A141">
        <v>22293000</v>
      </c>
      <c r="B141" t="s">
        <v>688</v>
      </c>
      <c r="C141">
        <v>-4505.4399999999996</v>
      </c>
      <c r="D141">
        <v>-756.94</v>
      </c>
      <c r="E141">
        <v>-5262.3799999999992</v>
      </c>
      <c r="F141" t="e">
        <f>VLOOKUP(B141,'[1]INCOME STATEMENT 2019'!$C:$C,1,FALSE)</f>
        <v>#N/A</v>
      </c>
    </row>
    <row r="142" spans="1:6" x14ac:dyDescent="0.25">
      <c r="A142">
        <v>22320501</v>
      </c>
      <c r="B142" t="s">
        <v>690</v>
      </c>
      <c r="C142">
        <v>-464597.54</v>
      </c>
      <c r="D142">
        <v>1887.33</v>
      </c>
      <c r="E142">
        <v>-462710.20999999996</v>
      </c>
      <c r="F142" t="e">
        <f>VLOOKUP(B142,'[1]INCOME STATEMENT 2019'!$C:$C,1,FALSE)</f>
        <v>#N/A</v>
      </c>
    </row>
    <row r="143" spans="1:6" x14ac:dyDescent="0.25">
      <c r="A143">
        <v>22330005</v>
      </c>
      <c r="B143" t="s">
        <v>691</v>
      </c>
      <c r="C143">
        <v>-1725.9</v>
      </c>
      <c r="D143">
        <v>170.81</v>
      </c>
      <c r="E143">
        <v>-1555.0900000000001</v>
      </c>
      <c r="F143" t="e">
        <f>VLOOKUP(B143,'[1]INCOME STATEMENT 2019'!$C:$C,1,FALSE)</f>
        <v>#N/A</v>
      </c>
    </row>
    <row r="144" spans="1:6" x14ac:dyDescent="0.25">
      <c r="A144">
        <v>22330011</v>
      </c>
      <c r="B144" t="s">
        <v>693</v>
      </c>
      <c r="C144">
        <v>-31040.47</v>
      </c>
      <c r="D144">
        <v>595.52</v>
      </c>
      <c r="E144">
        <v>-30444.95</v>
      </c>
      <c r="F144" t="e">
        <f>VLOOKUP(B144,'[1]INCOME STATEMENT 2019'!$C:$C,1,FALSE)</f>
        <v>#N/A</v>
      </c>
    </row>
    <row r="145" spans="1:6" x14ac:dyDescent="0.25">
      <c r="A145">
        <v>22910000</v>
      </c>
      <c r="B145" t="s">
        <v>696</v>
      </c>
      <c r="C145">
        <v>7404611.1900000004</v>
      </c>
      <c r="D145">
        <v>0</v>
      </c>
      <c r="E145">
        <v>7404611.1900000004</v>
      </c>
      <c r="F145" t="e">
        <f>VLOOKUP(B145,'[1]INCOME STATEMENT 2019'!$C:$C,1,FALSE)</f>
        <v>#N/A</v>
      </c>
    </row>
    <row r="146" spans="1:6" x14ac:dyDescent="0.25">
      <c r="A146">
        <v>31110001</v>
      </c>
      <c r="B146" t="s">
        <v>2</v>
      </c>
      <c r="C146">
        <v>-887150</v>
      </c>
      <c r="D146">
        <v>-55550</v>
      </c>
      <c r="E146">
        <v>-942700</v>
      </c>
      <c r="F146" t="str">
        <f>VLOOKUP(B146,'[1]INCOME STATEMENT 2019'!$C:$C,1,FALSE)</f>
        <v>ACUTE-MED/SURG 1</v>
      </c>
    </row>
    <row r="147" spans="1:6" x14ac:dyDescent="0.25">
      <c r="A147">
        <v>31110005</v>
      </c>
      <c r="B147" t="s">
        <v>5</v>
      </c>
      <c r="C147">
        <v>-42037.5</v>
      </c>
      <c r="D147">
        <v>-3562.5</v>
      </c>
      <c r="E147">
        <v>-45600</v>
      </c>
      <c r="F147" t="str">
        <f>VLOOKUP(B147,'[1]INCOME STATEMENT 2019'!$C:$C,1,FALSE)</f>
        <v>ACUTE-HOSPITAL PROFEE</v>
      </c>
    </row>
    <row r="148" spans="1:6" x14ac:dyDescent="0.25">
      <c r="A148">
        <v>31110008</v>
      </c>
      <c r="B148" t="s">
        <v>6</v>
      </c>
      <c r="C148">
        <v>-13334</v>
      </c>
      <c r="D148">
        <v>168</v>
      </c>
      <c r="E148">
        <v>-13166</v>
      </c>
      <c r="F148" t="str">
        <f>VLOOKUP(B148,'[1]INCOME STATEMENT 2019'!$C:$C,1,FALSE)</f>
        <v>ACUTE-OBSERVATION</v>
      </c>
    </row>
    <row r="149" spans="1:6" x14ac:dyDescent="0.25">
      <c r="A149">
        <v>31110012</v>
      </c>
      <c r="B149" t="s">
        <v>8</v>
      </c>
      <c r="C149">
        <v>-31416</v>
      </c>
      <c r="D149">
        <v>-2354</v>
      </c>
      <c r="E149">
        <v>-33770</v>
      </c>
      <c r="F149" t="str">
        <f>VLOOKUP(B149,'[1]INCOME STATEMENT 2019'!$C:$C,1,FALSE)</f>
        <v>ACUTE-RECOVERY ROOM</v>
      </c>
    </row>
    <row r="150" spans="1:6" x14ac:dyDescent="0.25">
      <c r="A150">
        <v>31110013</v>
      </c>
      <c r="B150" t="s">
        <v>9</v>
      </c>
      <c r="C150">
        <v>-88767</v>
      </c>
      <c r="D150">
        <v>-6737</v>
      </c>
      <c r="E150">
        <v>-95504</v>
      </c>
      <c r="F150" t="str">
        <f>VLOOKUP(B150,'[1]INCOME STATEMENT 2019'!$C:$C,1,FALSE)</f>
        <v>ACUTE-ANESTHESIA SERVICES</v>
      </c>
    </row>
    <row r="151" spans="1:6" x14ac:dyDescent="0.25">
      <c r="A151">
        <v>31110016</v>
      </c>
      <c r="B151" t="s">
        <v>11</v>
      </c>
      <c r="C151">
        <v>-30456</v>
      </c>
      <c r="D151">
        <v>-2108</v>
      </c>
      <c r="E151">
        <v>-32564</v>
      </c>
      <c r="F151" t="str">
        <f>VLOOKUP(B151,'[1]INCOME STATEMENT 2019'!$C:$C,1,FALSE)</f>
        <v>ACUTE-ENDOSCOPY</v>
      </c>
    </row>
    <row r="152" spans="1:6" x14ac:dyDescent="0.25">
      <c r="A152">
        <v>31110021</v>
      </c>
      <c r="B152" t="s">
        <v>12</v>
      </c>
      <c r="C152">
        <v>-460687.63</v>
      </c>
      <c r="D152">
        <v>-22173.68</v>
      </c>
      <c r="E152">
        <v>-482861.31</v>
      </c>
      <c r="F152" t="str">
        <f>VLOOKUP(B152,'[1]INCOME STATEMENT 2019'!$C:$C,1,FALSE)</f>
        <v>ACUTE-PHARMACY SERVICES</v>
      </c>
    </row>
    <row r="153" spans="1:6" x14ac:dyDescent="0.25">
      <c r="A153">
        <v>31110022</v>
      </c>
      <c r="B153" t="s">
        <v>13</v>
      </c>
      <c r="C153">
        <v>-150734.04999999999</v>
      </c>
      <c r="D153">
        <v>-8901.25</v>
      </c>
      <c r="E153">
        <v>-159635.29999999999</v>
      </c>
      <c r="F153" t="str">
        <f>VLOOKUP(B153,'[1]INCOME STATEMENT 2019'!$C:$C,1,FALSE)</f>
        <v>ACUTE-IV THERAPY SERVICES</v>
      </c>
    </row>
    <row r="154" spans="1:6" x14ac:dyDescent="0.25">
      <c r="A154">
        <v>31110031</v>
      </c>
      <c r="B154" t="s">
        <v>14</v>
      </c>
      <c r="C154">
        <v>-457338</v>
      </c>
      <c r="D154">
        <v>-29550</v>
      </c>
      <c r="E154">
        <v>-486888</v>
      </c>
      <c r="F154" t="str">
        <f>VLOOKUP(B154,'[1]INCOME STATEMENT 2019'!$C:$C,1,FALSE)</f>
        <v>ACUTE REV-LAB-CLINICAL</v>
      </c>
    </row>
    <row r="155" spans="1:6" x14ac:dyDescent="0.25">
      <c r="A155">
        <v>31110033</v>
      </c>
      <c r="B155" t="s">
        <v>16</v>
      </c>
      <c r="C155">
        <v>-73570</v>
      </c>
      <c r="D155">
        <v>-5327</v>
      </c>
      <c r="E155">
        <v>-78897</v>
      </c>
      <c r="F155" t="str">
        <f>VLOOKUP(B155,'[1]INCOME STATEMENT 2019'!$C:$C,1,FALSE)</f>
        <v>ACUTE IP-BLOOD BANK</v>
      </c>
    </row>
    <row r="156" spans="1:6" x14ac:dyDescent="0.25">
      <c r="A156">
        <v>31110041</v>
      </c>
      <c r="B156" t="s">
        <v>17</v>
      </c>
      <c r="C156">
        <v>-542796.84</v>
      </c>
      <c r="D156">
        <v>-37134.480000000003</v>
      </c>
      <c r="E156">
        <v>-579931.31999999995</v>
      </c>
      <c r="F156" t="str">
        <f>VLOOKUP(B156,'[1]INCOME STATEMENT 2019'!$C:$C,1,FALSE)</f>
        <v>ACUTE-CENTRAL SUPPLY</v>
      </c>
    </row>
    <row r="157" spans="1:6" x14ac:dyDescent="0.25">
      <c r="A157">
        <v>31110051</v>
      </c>
      <c r="B157" t="s">
        <v>18</v>
      </c>
      <c r="C157">
        <v>-71820</v>
      </c>
      <c r="D157">
        <v>-7125</v>
      </c>
      <c r="E157">
        <v>-78945</v>
      </c>
      <c r="F157" t="str">
        <f>VLOOKUP(B157,'[1]INCOME STATEMENT 2019'!$C:$C,1,FALSE)</f>
        <v>ACUTE-EKG</v>
      </c>
    </row>
    <row r="158" spans="1:6" x14ac:dyDescent="0.25">
      <c r="A158">
        <v>31110061</v>
      </c>
      <c r="B158" t="s">
        <v>19</v>
      </c>
      <c r="C158">
        <v>-60139</v>
      </c>
      <c r="D158">
        <v>-1887</v>
      </c>
      <c r="E158">
        <v>-62026</v>
      </c>
      <c r="F158" t="str">
        <f>VLOOKUP(B158,'[1]INCOME STATEMENT 2019'!$C:$C,1,FALSE)</f>
        <v>ACUTE-RADIOLOGY DIAG</v>
      </c>
    </row>
    <row r="159" spans="1:6" x14ac:dyDescent="0.25">
      <c r="A159">
        <v>31110062</v>
      </c>
      <c r="B159" t="s">
        <v>20</v>
      </c>
      <c r="C159">
        <v>-42336</v>
      </c>
      <c r="D159">
        <v>-1611</v>
      </c>
      <c r="E159">
        <v>-43947</v>
      </c>
      <c r="F159" t="str">
        <f>VLOOKUP(B159,'[1]INCOME STATEMENT 2019'!$C:$C,1,FALSE)</f>
        <v>ACUTE-ULTRASOUND</v>
      </c>
    </row>
    <row r="160" spans="1:6" x14ac:dyDescent="0.25">
      <c r="A160">
        <v>31110063</v>
      </c>
      <c r="B160" t="s">
        <v>21</v>
      </c>
      <c r="C160">
        <v>-162499</v>
      </c>
      <c r="D160">
        <v>-11368</v>
      </c>
      <c r="E160">
        <v>-173867</v>
      </c>
      <c r="F160" t="str">
        <f>VLOOKUP(B160,'[1]INCOME STATEMENT 2019'!$C:$C,1,FALSE)</f>
        <v>ACUTE-CT SCANNER</v>
      </c>
    </row>
    <row r="161" spans="1:6" x14ac:dyDescent="0.25">
      <c r="A161">
        <v>31110071</v>
      </c>
      <c r="B161" t="s">
        <v>23</v>
      </c>
      <c r="C161">
        <v>-828447.83</v>
      </c>
      <c r="D161">
        <v>-53482.97</v>
      </c>
      <c r="E161">
        <v>-881930.79999999993</v>
      </c>
      <c r="F161" t="str">
        <f>VLOOKUP(B161,'[1]INCOME STATEMENT 2019'!$C:$C,1,FALSE)</f>
        <v>ACUTE-REV-RESPIRATORY THERAPY</v>
      </c>
    </row>
    <row r="162" spans="1:6" x14ac:dyDescent="0.25">
      <c r="A162">
        <v>31110073</v>
      </c>
      <c r="B162" t="s">
        <v>25</v>
      </c>
      <c r="C162">
        <v>-43036</v>
      </c>
      <c r="D162">
        <v>-640</v>
      </c>
      <c r="E162">
        <v>-43676</v>
      </c>
      <c r="F162" t="str">
        <f>VLOOKUP(B162,'[1]INCOME STATEMENT 2019'!$C:$C,1,FALSE)</f>
        <v>ACUTE-PULMONARY LAB</v>
      </c>
    </row>
    <row r="163" spans="1:6" x14ac:dyDescent="0.25">
      <c r="A163">
        <v>31110082</v>
      </c>
      <c r="B163" t="s">
        <v>26</v>
      </c>
      <c r="C163">
        <v>-14727</v>
      </c>
      <c r="D163">
        <v>-3401</v>
      </c>
      <c r="E163">
        <v>-18128</v>
      </c>
      <c r="F163" t="str">
        <f>VLOOKUP(B163,'[1]INCOME STATEMENT 2019'!$C:$C,1,FALSE)</f>
        <v>ACUTE-PHYSICAL THREAPY</v>
      </c>
    </row>
    <row r="164" spans="1:6" x14ac:dyDescent="0.25">
      <c r="A164">
        <v>31110087</v>
      </c>
      <c r="B164" t="s">
        <v>28</v>
      </c>
      <c r="C164">
        <v>-901</v>
      </c>
      <c r="D164">
        <v>-425</v>
      </c>
      <c r="E164">
        <v>-1326</v>
      </c>
      <c r="F164" t="str">
        <f>VLOOKUP(B164,'[1]INCOME STATEMENT 2019'!$C:$C,1,FALSE)</f>
        <v>ACUTE-SPEECH THERAPY</v>
      </c>
    </row>
    <row r="165" spans="1:6" x14ac:dyDescent="0.25">
      <c r="A165">
        <v>31110091</v>
      </c>
      <c r="B165" t="s">
        <v>29</v>
      </c>
      <c r="C165">
        <v>-191825</v>
      </c>
      <c r="D165">
        <v>-17978.5</v>
      </c>
      <c r="E165">
        <v>-209803.5</v>
      </c>
      <c r="F165" t="str">
        <f>VLOOKUP(B165,'[1]INCOME STATEMENT 2019'!$C:$C,1,FALSE)</f>
        <v>ACUTE-EMERGENCY SERVICES</v>
      </c>
    </row>
    <row r="166" spans="1:6" x14ac:dyDescent="0.25">
      <c r="A166">
        <v>31111002</v>
      </c>
      <c r="B166" t="s">
        <v>3</v>
      </c>
      <c r="C166">
        <v>-848100</v>
      </c>
      <c r="D166">
        <v>-75350</v>
      </c>
      <c r="E166">
        <v>-923450</v>
      </c>
      <c r="F166" t="str">
        <f>VLOOKUP(B166,'[1]INCOME STATEMENT 2019'!$C:$C,1,FALSE)</f>
        <v>SWING BED UNIT-SWING</v>
      </c>
    </row>
    <row r="167" spans="1:6" x14ac:dyDescent="0.25">
      <c r="A167">
        <v>31111012</v>
      </c>
      <c r="B167" t="s">
        <v>32</v>
      </c>
      <c r="C167">
        <v>-3010</v>
      </c>
      <c r="D167">
        <v>-602</v>
      </c>
      <c r="E167">
        <v>-3612</v>
      </c>
      <c r="F167" t="str">
        <f>VLOOKUP(B167,'[1]INCOME STATEMENT 2019'!$C:$C,1,FALSE)</f>
        <v>SWING-RECOVERY ROOM</v>
      </c>
    </row>
    <row r="168" spans="1:6" x14ac:dyDescent="0.25">
      <c r="A168">
        <v>31111013</v>
      </c>
      <c r="B168" t="s">
        <v>33</v>
      </c>
      <c r="C168">
        <v>-7490</v>
      </c>
      <c r="D168">
        <v>-1858</v>
      </c>
      <c r="E168">
        <v>-9348</v>
      </c>
      <c r="F168" t="str">
        <f>VLOOKUP(B168,'[1]INCOME STATEMENT 2019'!$C:$C,1,FALSE)</f>
        <v>SWING-ANESTHESIA SERVICES</v>
      </c>
    </row>
    <row r="169" spans="1:6" x14ac:dyDescent="0.25">
      <c r="A169">
        <v>31111021</v>
      </c>
      <c r="B169" t="s">
        <v>36</v>
      </c>
      <c r="C169">
        <v>-188423.65</v>
      </c>
      <c r="D169">
        <v>-14698.3</v>
      </c>
      <c r="E169">
        <v>-203121.94999999998</v>
      </c>
      <c r="F169" t="str">
        <f>VLOOKUP(B169,'[1]INCOME STATEMENT 2019'!$C:$C,1,FALSE)</f>
        <v>SWING-PHARMACY SERVICES</v>
      </c>
    </row>
    <row r="170" spans="1:6" x14ac:dyDescent="0.25">
      <c r="A170">
        <v>31111022</v>
      </c>
      <c r="B170" t="s">
        <v>37</v>
      </c>
      <c r="C170">
        <v>-26594.25</v>
      </c>
      <c r="D170">
        <v>-2268</v>
      </c>
      <c r="E170">
        <v>-28862.25</v>
      </c>
      <c r="F170" t="str">
        <f>VLOOKUP(B170,'[1]INCOME STATEMENT 2019'!$C:$C,1,FALSE)</f>
        <v>SWING-IV THERAPY SERVICES</v>
      </c>
    </row>
    <row r="171" spans="1:6" x14ac:dyDescent="0.25">
      <c r="A171">
        <v>31111031</v>
      </c>
      <c r="B171" t="s">
        <v>38</v>
      </c>
      <c r="C171">
        <v>-86212</v>
      </c>
      <c r="D171">
        <v>-4824</v>
      </c>
      <c r="E171">
        <v>-91036</v>
      </c>
      <c r="F171" t="str">
        <f>VLOOKUP(B171,'[1]INCOME STATEMENT 2019'!$C:$C,1,FALSE)</f>
        <v>SWING-REV-LAB-CLINICAL</v>
      </c>
    </row>
    <row r="172" spans="1:6" x14ac:dyDescent="0.25">
      <c r="A172">
        <v>31111041</v>
      </c>
      <c r="B172" t="s">
        <v>40</v>
      </c>
      <c r="C172">
        <v>-192299</v>
      </c>
      <c r="D172">
        <v>-14189</v>
      </c>
      <c r="E172">
        <v>-206488</v>
      </c>
      <c r="F172" t="str">
        <f>VLOOKUP(B172,'[1]INCOME STATEMENT 2019'!$C:$C,1,FALSE)</f>
        <v>SWING-CENTRAL SUPPLY</v>
      </c>
    </row>
    <row r="173" spans="1:6" x14ac:dyDescent="0.25">
      <c r="A173">
        <v>31111051</v>
      </c>
      <c r="B173" t="s">
        <v>41</v>
      </c>
      <c r="C173">
        <v>-15675</v>
      </c>
      <c r="D173">
        <v>-285</v>
      </c>
      <c r="E173">
        <v>-15960</v>
      </c>
      <c r="F173" t="str">
        <f>VLOOKUP(B173,'[1]INCOME STATEMENT 2019'!$C:$C,1,FALSE)</f>
        <v>SWING-EKG</v>
      </c>
    </row>
    <row r="174" spans="1:6" x14ac:dyDescent="0.25">
      <c r="A174">
        <v>31111061</v>
      </c>
      <c r="B174" t="s">
        <v>42</v>
      </c>
      <c r="C174">
        <v>-9456</v>
      </c>
      <c r="D174">
        <v>-484</v>
      </c>
      <c r="E174">
        <v>-9940</v>
      </c>
      <c r="F174" t="str">
        <f>VLOOKUP(B174,'[1]INCOME STATEMENT 2019'!$C:$C,1,FALSE)</f>
        <v>DIAG-SWING-RADIOLOGY</v>
      </c>
    </row>
    <row r="175" spans="1:6" x14ac:dyDescent="0.25">
      <c r="A175">
        <v>31111062</v>
      </c>
      <c r="B175" t="s">
        <v>43</v>
      </c>
      <c r="C175">
        <v>-10718</v>
      </c>
      <c r="D175">
        <v>-716</v>
      </c>
      <c r="E175">
        <v>-11434</v>
      </c>
      <c r="F175" t="str">
        <f>VLOOKUP(B175,'[1]INCOME STATEMENT 2019'!$C:$C,1,FALSE)</f>
        <v>SWING-ULTRASOUND</v>
      </c>
    </row>
    <row r="176" spans="1:6" x14ac:dyDescent="0.25">
      <c r="A176">
        <v>31111063</v>
      </c>
      <c r="B176" t="s">
        <v>44</v>
      </c>
      <c r="C176">
        <v>-14165</v>
      </c>
      <c r="D176">
        <v>-7267</v>
      </c>
      <c r="E176">
        <v>-21432</v>
      </c>
      <c r="F176" t="str">
        <f>VLOOKUP(B176,'[1]INCOME STATEMENT 2019'!$C:$C,1,FALSE)</f>
        <v>SWING-CT SCANNER</v>
      </c>
    </row>
    <row r="177" spans="1:6" x14ac:dyDescent="0.25">
      <c r="A177">
        <v>31111071</v>
      </c>
      <c r="B177" t="s">
        <v>45</v>
      </c>
      <c r="C177">
        <v>-368423.47</v>
      </c>
      <c r="D177">
        <v>-33470.67</v>
      </c>
      <c r="E177">
        <v>-401894.13999999996</v>
      </c>
      <c r="F177" t="str">
        <f>VLOOKUP(B177,'[1]INCOME STATEMENT 2019'!$C:$C,1,FALSE)</f>
        <v>SWING-REV-RESPIRATORY THERAPY</v>
      </c>
    </row>
    <row r="178" spans="1:6" x14ac:dyDescent="0.25">
      <c r="A178">
        <v>31111082</v>
      </c>
      <c r="B178" t="s">
        <v>48</v>
      </c>
      <c r="C178">
        <v>-447750.02</v>
      </c>
      <c r="D178">
        <v>-39543</v>
      </c>
      <c r="E178">
        <v>-487293.02</v>
      </c>
      <c r="F178" t="str">
        <f>VLOOKUP(B178,'[1]INCOME STATEMENT 2019'!$C:$C,1,FALSE)</f>
        <v>SWING-PHYSICAL THREAPY</v>
      </c>
    </row>
    <row r="179" spans="1:6" x14ac:dyDescent="0.25">
      <c r="A179">
        <v>31111087</v>
      </c>
      <c r="B179" t="s">
        <v>50</v>
      </c>
      <c r="C179">
        <v>-4415</v>
      </c>
      <c r="D179">
        <v>-476</v>
      </c>
      <c r="E179">
        <v>-4891</v>
      </c>
      <c r="F179" t="str">
        <f>VLOOKUP(B179,'[1]INCOME STATEMENT 2019'!$C:$C,1,FALSE)</f>
        <v>SPEECH THERAPY-SWING</v>
      </c>
    </row>
    <row r="180" spans="1:6" x14ac:dyDescent="0.25">
      <c r="A180">
        <v>31200005</v>
      </c>
      <c r="B180" t="s">
        <v>731</v>
      </c>
      <c r="C180">
        <v>0</v>
      </c>
      <c r="D180">
        <v>-637.5</v>
      </c>
      <c r="E180">
        <v>-637.5</v>
      </c>
      <c r="F180" t="str">
        <f>VLOOKUP(B180,'[1]INCOME STATEMENT 2019'!$C:$C,1,FALSE)</f>
        <v>OP-HOSPITAL PROFEE</v>
      </c>
    </row>
    <row r="181" spans="1:6" x14ac:dyDescent="0.25">
      <c r="A181">
        <v>31200008</v>
      </c>
      <c r="B181" t="s">
        <v>53</v>
      </c>
      <c r="C181">
        <v>-125902</v>
      </c>
      <c r="D181">
        <v>-12816</v>
      </c>
      <c r="E181">
        <v>-138718</v>
      </c>
      <c r="F181" t="str">
        <f>VLOOKUP(B181,'[1]INCOME STATEMENT 2019'!$C:$C,1,FALSE)</f>
        <v>OP-OBSERVATION</v>
      </c>
    </row>
    <row r="182" spans="1:6" x14ac:dyDescent="0.25">
      <c r="A182">
        <v>31200011</v>
      </c>
      <c r="B182" t="s">
        <v>54</v>
      </c>
      <c r="C182">
        <v>-377288</v>
      </c>
      <c r="D182">
        <v>-21920</v>
      </c>
      <c r="E182">
        <v>-399208</v>
      </c>
      <c r="F182" t="str">
        <f>VLOOKUP(B182,'[1]INCOME STATEMENT 2019'!$C:$C,1,FALSE)</f>
        <v>OP-OPERATING ROOM</v>
      </c>
    </row>
    <row r="183" spans="1:6" x14ac:dyDescent="0.25">
      <c r="A183">
        <v>31200012</v>
      </c>
      <c r="B183" t="s">
        <v>55</v>
      </c>
      <c r="C183">
        <v>-288012</v>
      </c>
      <c r="D183">
        <v>-12700</v>
      </c>
      <c r="E183">
        <v>-300712</v>
      </c>
      <c r="F183" t="str">
        <f>VLOOKUP(B183,'[1]INCOME STATEMENT 2019'!$C:$C,1,FALSE)</f>
        <v>OP-RECOVERY ROOM</v>
      </c>
    </row>
    <row r="184" spans="1:6" x14ac:dyDescent="0.25">
      <c r="A184">
        <v>31200013</v>
      </c>
      <c r="B184" t="s">
        <v>56</v>
      </c>
      <c r="C184">
        <v>-862092</v>
      </c>
      <c r="D184">
        <v>-40952</v>
      </c>
      <c r="E184">
        <v>-903044</v>
      </c>
      <c r="F184" t="str">
        <f>VLOOKUP(B184,'[1]INCOME STATEMENT 2019'!$C:$C,1,FALSE)</f>
        <v>OP-ANESTHESIA SERVICES</v>
      </c>
    </row>
    <row r="185" spans="1:6" x14ac:dyDescent="0.25">
      <c r="A185">
        <v>31200014</v>
      </c>
      <c r="B185" t="s">
        <v>57</v>
      </c>
      <c r="C185">
        <v>-16266</v>
      </c>
      <c r="D185">
        <v>-3600</v>
      </c>
      <c r="E185">
        <v>-19866</v>
      </c>
      <c r="F185" t="str">
        <f>VLOOKUP(B185,'[1]INCOME STATEMENT 2019'!$C:$C,1,FALSE)</f>
        <v>OP-SURGIDAY CENTER</v>
      </c>
    </row>
    <row r="186" spans="1:6" x14ac:dyDescent="0.25">
      <c r="A186">
        <v>31200016</v>
      </c>
      <c r="B186" t="s">
        <v>58</v>
      </c>
      <c r="C186">
        <v>-343337</v>
      </c>
      <c r="D186">
        <v>-13264</v>
      </c>
      <c r="E186">
        <v>-356601</v>
      </c>
      <c r="F186" t="str">
        <f>VLOOKUP(B186,'[1]INCOME STATEMENT 2019'!$C:$C,1,FALSE)</f>
        <v>OP-ENDOSCOPY</v>
      </c>
    </row>
    <row r="187" spans="1:6" x14ac:dyDescent="0.25">
      <c r="A187">
        <v>31200021</v>
      </c>
      <c r="B187" t="s">
        <v>59</v>
      </c>
      <c r="C187">
        <v>-720348.87</v>
      </c>
      <c r="D187">
        <v>-79500.649999999994</v>
      </c>
      <c r="E187">
        <v>-799849.52</v>
      </c>
      <c r="F187" t="str">
        <f>VLOOKUP(B187,'[1]INCOME STATEMENT 2019'!$C:$C,1,FALSE)</f>
        <v>OP-PHARMACY SERVICES</v>
      </c>
    </row>
    <row r="188" spans="1:6" x14ac:dyDescent="0.25">
      <c r="A188">
        <v>31200022</v>
      </c>
      <c r="B188" t="s">
        <v>60</v>
      </c>
      <c r="C188">
        <v>-191099.65</v>
      </c>
      <c r="D188">
        <v>-14467.5</v>
      </c>
      <c r="E188">
        <v>-205567.15</v>
      </c>
      <c r="F188" t="str">
        <f>VLOOKUP(B188,'[1]INCOME STATEMENT 2019'!$C:$C,1,FALSE)</f>
        <v>OP-IV THERAPY SERVICES</v>
      </c>
    </row>
    <row r="189" spans="1:6" x14ac:dyDescent="0.25">
      <c r="A189">
        <v>31200031</v>
      </c>
      <c r="B189" t="s">
        <v>61</v>
      </c>
      <c r="C189">
        <v>-4329556</v>
      </c>
      <c r="D189">
        <v>-84172</v>
      </c>
      <c r="E189">
        <v>-4413728</v>
      </c>
      <c r="F189" t="str">
        <f>VLOOKUP(B189,'[1]INCOME STATEMENT 2019'!$C:$C,1,FALSE)</f>
        <v>OP REVENUE-LAB-CLINICAL</v>
      </c>
    </row>
    <row r="190" spans="1:6" x14ac:dyDescent="0.25">
      <c r="A190">
        <v>31200033</v>
      </c>
      <c r="B190" t="s">
        <v>63</v>
      </c>
      <c r="C190">
        <v>-142923</v>
      </c>
      <c r="D190">
        <v>-18349</v>
      </c>
      <c r="E190">
        <v>-161272</v>
      </c>
      <c r="F190" t="str">
        <f>VLOOKUP(B190,'[1]INCOME STATEMENT 2019'!$C:$C,1,FALSE)</f>
        <v>OP-BLOOD BANK</v>
      </c>
    </row>
    <row r="191" spans="1:6" x14ac:dyDescent="0.25">
      <c r="A191">
        <v>31200041</v>
      </c>
      <c r="B191" t="s">
        <v>64</v>
      </c>
      <c r="C191">
        <v>-1543112.34</v>
      </c>
      <c r="D191">
        <v>-98339.08</v>
      </c>
      <c r="E191">
        <v>-1641451.4200000002</v>
      </c>
      <c r="F191" t="str">
        <f>VLOOKUP(B191,'[1]INCOME STATEMENT 2019'!$C:$C,1,FALSE)</f>
        <v>OP-CENTRAL SUPPLY</v>
      </c>
    </row>
    <row r="192" spans="1:6" x14ac:dyDescent="0.25">
      <c r="A192">
        <v>31200051</v>
      </c>
      <c r="B192" t="s">
        <v>65</v>
      </c>
      <c r="C192">
        <v>-581685</v>
      </c>
      <c r="D192">
        <v>-42465</v>
      </c>
      <c r="E192">
        <v>-624150</v>
      </c>
      <c r="F192" t="str">
        <f>VLOOKUP(B192,'[1]INCOME STATEMENT 2019'!$C:$C,1,FALSE)</f>
        <v>OP-EKG</v>
      </c>
    </row>
    <row r="193" spans="1:6" x14ac:dyDescent="0.25">
      <c r="A193">
        <v>31200061</v>
      </c>
      <c r="B193" t="s">
        <v>66</v>
      </c>
      <c r="C193">
        <v>-1005864</v>
      </c>
      <c r="D193">
        <v>-79507</v>
      </c>
      <c r="E193">
        <v>-1085371</v>
      </c>
      <c r="F193" t="str">
        <f>VLOOKUP(B193,'[1]INCOME STATEMENT 2019'!$C:$C,1,FALSE)</f>
        <v>OP-RADIOLOGY DIAG</v>
      </c>
    </row>
    <row r="194" spans="1:6" x14ac:dyDescent="0.25">
      <c r="A194">
        <v>31200062</v>
      </c>
      <c r="B194" t="s">
        <v>67</v>
      </c>
      <c r="C194">
        <v>-566260</v>
      </c>
      <c r="D194">
        <v>-44221</v>
      </c>
      <c r="E194">
        <v>-610481</v>
      </c>
      <c r="F194" t="str">
        <f>VLOOKUP(B194,'[1]INCOME STATEMENT 2019'!$C:$C,1,FALSE)</f>
        <v>OP-ULTRASOUND</v>
      </c>
    </row>
    <row r="195" spans="1:6" x14ac:dyDescent="0.25">
      <c r="A195">
        <v>31200063</v>
      </c>
      <c r="B195" t="s">
        <v>68</v>
      </c>
      <c r="C195">
        <v>-4073452</v>
      </c>
      <c r="D195">
        <v>-330944</v>
      </c>
      <c r="E195">
        <v>-4404396</v>
      </c>
      <c r="F195" t="str">
        <f>VLOOKUP(B195,'[1]INCOME STATEMENT 2019'!$C:$C,1,FALSE)</f>
        <v>OP-CT SCANNER</v>
      </c>
    </row>
    <row r="196" spans="1:6" x14ac:dyDescent="0.25">
      <c r="A196">
        <v>31200064</v>
      </c>
      <c r="B196" t="s">
        <v>69</v>
      </c>
      <c r="C196">
        <v>-402286</v>
      </c>
      <c r="D196">
        <v>-40885</v>
      </c>
      <c r="E196">
        <v>-443171</v>
      </c>
      <c r="F196" t="str">
        <f>VLOOKUP(B196,'[1]INCOME STATEMENT 2019'!$C:$C,1,FALSE)</f>
        <v>OP-MRI IMAGING</v>
      </c>
    </row>
    <row r="197" spans="1:6" x14ac:dyDescent="0.25">
      <c r="A197">
        <v>31200066</v>
      </c>
      <c r="B197" t="s">
        <v>70</v>
      </c>
      <c r="C197">
        <v>-214900</v>
      </c>
      <c r="D197">
        <v>-21000</v>
      </c>
      <c r="E197">
        <v>-235900</v>
      </c>
      <c r="F197" t="str">
        <f>VLOOKUP(B197,'[1]INCOME STATEMENT 2019'!$C:$C,1,FALSE)</f>
        <v>OP-MAMMOGRAPHY</v>
      </c>
    </row>
    <row r="198" spans="1:6" x14ac:dyDescent="0.25">
      <c r="A198">
        <v>31200071</v>
      </c>
      <c r="B198" t="s">
        <v>71</v>
      </c>
      <c r="C198">
        <v>-697086.08</v>
      </c>
      <c r="D198">
        <v>-50646.79</v>
      </c>
      <c r="E198">
        <v>-747732.87</v>
      </c>
      <c r="F198" t="str">
        <f>VLOOKUP(B198,'[1]INCOME STATEMENT 2019'!$C:$C,1,FALSE)</f>
        <v>OP-REV-RESPIRATORY THERAPY</v>
      </c>
    </row>
    <row r="199" spans="1:6" x14ac:dyDescent="0.25">
      <c r="A199">
        <v>31200072</v>
      </c>
      <c r="B199" t="s">
        <v>72</v>
      </c>
      <c r="C199">
        <v>-199310.2</v>
      </c>
      <c r="D199">
        <v>-69218.11</v>
      </c>
      <c r="E199">
        <v>-268528.31</v>
      </c>
      <c r="F199" t="str">
        <f>VLOOKUP(B199,'[1]INCOME STATEMENT 2019'!$C:$C,1,FALSE)</f>
        <v>OP-PULMONARY REHAB</v>
      </c>
    </row>
    <row r="200" spans="1:6" x14ac:dyDescent="0.25">
      <c r="A200">
        <v>31200073</v>
      </c>
      <c r="B200" t="s">
        <v>73</v>
      </c>
      <c r="C200">
        <v>-105528</v>
      </c>
      <c r="D200">
        <v>-3520</v>
      </c>
      <c r="E200">
        <v>-109048</v>
      </c>
      <c r="F200" t="str">
        <f>VLOOKUP(B200,'[1]INCOME STATEMENT 2019'!$C:$C,1,FALSE)</f>
        <v>OP-PULMONARY LAB</v>
      </c>
    </row>
    <row r="201" spans="1:6" x14ac:dyDescent="0.25">
      <c r="A201">
        <v>31200082</v>
      </c>
      <c r="B201" t="s">
        <v>74</v>
      </c>
      <c r="C201">
        <v>-926750.61</v>
      </c>
      <c r="D201">
        <v>-86533.66</v>
      </c>
      <c r="E201">
        <v>-1013284.27</v>
      </c>
      <c r="F201" t="str">
        <f>VLOOKUP(B201,'[1]INCOME STATEMENT 2019'!$C:$C,1,FALSE)</f>
        <v>OP-PHYSICAL THREAPY</v>
      </c>
    </row>
    <row r="202" spans="1:6" x14ac:dyDescent="0.25">
      <c r="A202">
        <v>31200091</v>
      </c>
      <c r="B202" t="s">
        <v>76</v>
      </c>
      <c r="C202">
        <v>-5164300</v>
      </c>
      <c r="D202">
        <v>-470830.5</v>
      </c>
      <c r="E202">
        <v>-5635130.5</v>
      </c>
      <c r="F202" t="str">
        <f>VLOOKUP(B202,'[1]INCOME STATEMENT 2019'!$C:$C,1,FALSE)</f>
        <v>OP-EMERGENCY SERVICES</v>
      </c>
    </row>
    <row r="203" spans="1:6" x14ac:dyDescent="0.25">
      <c r="A203">
        <v>31200092</v>
      </c>
      <c r="B203" t="s">
        <v>77</v>
      </c>
      <c r="C203">
        <v>-2758484.5</v>
      </c>
      <c r="D203">
        <v>-247389</v>
      </c>
      <c r="E203">
        <v>-3005873.5</v>
      </c>
      <c r="F203" t="str">
        <f>VLOOKUP(B203,'[1]INCOME STATEMENT 2019'!$C:$C,1,FALSE)</f>
        <v>OP-EMERGENCY ROOM PROFEE</v>
      </c>
    </row>
    <row r="204" spans="1:6" x14ac:dyDescent="0.25">
      <c r="A204">
        <v>31200096</v>
      </c>
      <c r="B204" t="s">
        <v>78</v>
      </c>
      <c r="C204">
        <v>-285768</v>
      </c>
      <c r="D204">
        <v>-24786</v>
      </c>
      <c r="E204">
        <v>-310554</v>
      </c>
      <c r="F204" t="str">
        <f>VLOOKUP(B204,'[1]INCOME STATEMENT 2019'!$C:$C,1,FALSE)</f>
        <v>OP - ANESTHESIA PROFEE</v>
      </c>
    </row>
    <row r="205" spans="1:6" x14ac:dyDescent="0.25">
      <c r="A205">
        <v>41101001</v>
      </c>
      <c r="B205" t="s">
        <v>155</v>
      </c>
      <c r="C205">
        <v>640566.32999999996</v>
      </c>
      <c r="D205">
        <v>58412.9</v>
      </c>
      <c r="E205">
        <v>698979.23</v>
      </c>
      <c r="F205" t="str">
        <f>VLOOKUP(B205,'[1]INCOME STATEMENT 2019'!$C:$C,1,FALSE)</f>
        <v>SALARY &amp; WAGES-NURSING</v>
      </c>
    </row>
    <row r="206" spans="1:6" x14ac:dyDescent="0.25">
      <c r="A206">
        <v>41101011</v>
      </c>
      <c r="B206" t="s">
        <v>156</v>
      </c>
      <c r="C206">
        <v>238295.49</v>
      </c>
      <c r="D206">
        <v>21879.579999999998</v>
      </c>
      <c r="E206">
        <v>260175.06999999998</v>
      </c>
      <c r="F206" t="str">
        <f>VLOOKUP(B206,'[1]INCOME STATEMENT 2019'!$C:$C,1,FALSE)</f>
        <v>SALARY &amp; WAGES-OR</v>
      </c>
    </row>
    <row r="207" spans="1:6" x14ac:dyDescent="0.25">
      <c r="A207">
        <v>41101021</v>
      </c>
      <c r="B207" t="s">
        <v>157</v>
      </c>
      <c r="C207">
        <v>116394.57000000002</v>
      </c>
      <c r="D207">
        <v>9841.76</v>
      </c>
      <c r="E207">
        <v>126236.33000000002</v>
      </c>
      <c r="F207" t="str">
        <f>VLOOKUP(B207,'[1]INCOME STATEMENT 2019'!$C:$C,1,FALSE)</f>
        <v>SALARY &amp; WAGES-PHARMACY</v>
      </c>
    </row>
    <row r="208" spans="1:6" x14ac:dyDescent="0.25">
      <c r="A208">
        <v>41101031</v>
      </c>
      <c r="B208" t="s">
        <v>158</v>
      </c>
      <c r="C208">
        <v>419238.28</v>
      </c>
      <c r="D208">
        <v>36085.17</v>
      </c>
      <c r="E208">
        <v>455323.45</v>
      </c>
      <c r="F208" t="str">
        <f>VLOOKUP(B208,'[1]INCOME STATEMENT 2019'!$C:$C,1,FALSE)</f>
        <v>SALARY LAB CLINICAL</v>
      </c>
    </row>
    <row r="209" spans="1:6" x14ac:dyDescent="0.25">
      <c r="A209">
        <v>41101041</v>
      </c>
      <c r="B209" t="s">
        <v>159</v>
      </c>
      <c r="C209">
        <v>40633.78</v>
      </c>
      <c r="D209">
        <v>4896.21</v>
      </c>
      <c r="E209">
        <v>45529.99</v>
      </c>
      <c r="F209" t="str">
        <f>VLOOKUP(B209,'[1]INCOME STATEMENT 2019'!$C:$C,1,FALSE)</f>
        <v>SALARY &amp; WAGE-CENTRAL SUPPLY</v>
      </c>
    </row>
    <row r="210" spans="1:6" x14ac:dyDescent="0.25">
      <c r="A210">
        <v>41101061</v>
      </c>
      <c r="B210" t="s">
        <v>160</v>
      </c>
      <c r="C210">
        <v>288855.71999999997</v>
      </c>
      <c r="D210">
        <v>25892.25</v>
      </c>
      <c r="E210">
        <v>314747.96999999997</v>
      </c>
      <c r="F210" t="str">
        <f>VLOOKUP(B210,'[1]INCOME STATEMENT 2019'!$C:$C,1,FALSE)</f>
        <v>SALARY &amp; WAGES-RADIOLOGY</v>
      </c>
    </row>
    <row r="211" spans="1:6" x14ac:dyDescent="0.25">
      <c r="A211">
        <v>41101062</v>
      </c>
      <c r="B211" t="s">
        <v>161</v>
      </c>
      <c r="C211">
        <v>41680.46</v>
      </c>
      <c r="D211">
        <v>3941.52</v>
      </c>
      <c r="E211">
        <v>45621.979999999996</v>
      </c>
      <c r="F211" t="str">
        <f>VLOOKUP(B211,'[1]INCOME STATEMENT 2019'!$C:$C,1,FALSE)</f>
        <v>SALARY &amp; WAGES-ULTRASOUND</v>
      </c>
    </row>
    <row r="212" spans="1:6" x14ac:dyDescent="0.25">
      <c r="A212">
        <v>41101066</v>
      </c>
      <c r="B212" t="s">
        <v>162</v>
      </c>
      <c r="C212">
        <v>25542.400000000001</v>
      </c>
      <c r="D212">
        <v>2581.71</v>
      </c>
      <c r="E212">
        <v>28124.11</v>
      </c>
      <c r="F212" t="str">
        <f>VLOOKUP(B212,'[1]INCOME STATEMENT 2019'!$C:$C,1,FALSE)</f>
        <v>SALARY &amp; WAGES-MAMMOGRAPHY</v>
      </c>
    </row>
    <row r="213" spans="1:6" x14ac:dyDescent="0.25">
      <c r="A213">
        <v>41101071</v>
      </c>
      <c r="B213" t="s">
        <v>163</v>
      </c>
      <c r="C213">
        <v>216039.76999999996</v>
      </c>
      <c r="D213">
        <v>20207.919999999998</v>
      </c>
      <c r="E213">
        <v>236247.68999999994</v>
      </c>
      <c r="F213" t="str">
        <f>VLOOKUP(B213,'[1]INCOME STATEMENT 2019'!$C:$C,1,FALSE)</f>
        <v>SALARY -RESPIRATORY THERAPY</v>
      </c>
    </row>
    <row r="214" spans="1:6" x14ac:dyDescent="0.25">
      <c r="A214">
        <v>41101082</v>
      </c>
      <c r="B214" t="s">
        <v>164</v>
      </c>
      <c r="C214">
        <v>34674.47</v>
      </c>
      <c r="D214">
        <v>2587.2399999999998</v>
      </c>
      <c r="E214">
        <v>37261.71</v>
      </c>
      <c r="F214" t="str">
        <f>VLOOKUP(B214,'[1]INCOME STATEMENT 2019'!$C:$C,1,FALSE)</f>
        <v>SALARY &amp; WAGES-PHYSICAL THER</v>
      </c>
    </row>
    <row r="215" spans="1:6" x14ac:dyDescent="0.25">
      <c r="A215">
        <v>41101091</v>
      </c>
      <c r="B215" t="s">
        <v>165</v>
      </c>
      <c r="C215">
        <v>550875.41</v>
      </c>
      <c r="D215">
        <v>50527.27</v>
      </c>
      <c r="E215">
        <v>601402.68000000005</v>
      </c>
      <c r="F215" t="str">
        <f>VLOOKUP(B215,'[1]INCOME STATEMENT 2019'!$C:$C,1,FALSE)</f>
        <v>SALARY &amp; WAGES-EMERGENCY</v>
      </c>
    </row>
    <row r="216" spans="1:6" x14ac:dyDescent="0.25">
      <c r="A216">
        <v>41101092</v>
      </c>
      <c r="B216" t="s">
        <v>166</v>
      </c>
      <c r="C216">
        <v>247873.01</v>
      </c>
      <c r="D216">
        <v>22220.21</v>
      </c>
      <c r="E216">
        <v>270093.22000000003</v>
      </c>
      <c r="F216" t="str">
        <f>VLOOKUP(B216,'[1]INCOME STATEMENT 2019'!$C:$C,1,FALSE)</f>
        <v>SALARY &amp; WAGES-ER PROFEES</v>
      </c>
    </row>
    <row r="217" spans="1:6" x14ac:dyDescent="0.25">
      <c r="A217">
        <v>41101097</v>
      </c>
      <c r="B217" t="s">
        <v>167</v>
      </c>
      <c r="C217">
        <v>13475.61</v>
      </c>
      <c r="D217">
        <v>1032.48</v>
      </c>
      <c r="E217">
        <v>14508.09</v>
      </c>
      <c r="F217" t="str">
        <f>VLOOKUP(B217,'[1]INCOME STATEMENT 2019'!$C:$C,1,FALSE)</f>
        <v>SALARY &amp; WAGES-MOB</v>
      </c>
    </row>
    <row r="218" spans="1:6" x14ac:dyDescent="0.25">
      <c r="A218">
        <v>41101322</v>
      </c>
      <c r="B218" t="s">
        <v>168</v>
      </c>
      <c r="C218">
        <v>97008.93</v>
      </c>
      <c r="D218">
        <v>8702.4599999999991</v>
      </c>
      <c r="E218">
        <v>105711.38999999998</v>
      </c>
      <c r="F218" t="str">
        <f>VLOOKUP(B218,'[1]INCOME STATEMENT 2019'!$C:$C,1,FALSE)</f>
        <v>SALARY &amp; WAGES-HOUSEKEEPING</v>
      </c>
    </row>
    <row r="219" spans="1:6" x14ac:dyDescent="0.25">
      <c r="A219">
        <v>41101331</v>
      </c>
      <c r="B219" t="s">
        <v>169</v>
      </c>
      <c r="C219">
        <v>85128.02</v>
      </c>
      <c r="D219">
        <v>9325.8700000000008</v>
      </c>
      <c r="E219">
        <v>94453.89</v>
      </c>
      <c r="F219" t="str">
        <f>VLOOKUP(B219,'[1]INCOME STATEMENT 2019'!$C:$C,1,FALSE)</f>
        <v>SALARY &amp; WAGES-MAINTENANCE</v>
      </c>
    </row>
    <row r="220" spans="1:6" x14ac:dyDescent="0.25">
      <c r="A220">
        <v>41101341</v>
      </c>
      <c r="B220" t="s">
        <v>170</v>
      </c>
      <c r="C220">
        <v>83638.960000000006</v>
      </c>
      <c r="D220">
        <v>6528.65</v>
      </c>
      <c r="E220">
        <v>90167.61</v>
      </c>
      <c r="F220" t="str">
        <f>VLOOKUP(B220,'[1]INCOME STATEMENT 2019'!$C:$C,1,FALSE)</f>
        <v>SALARY &amp; WAGES - ADMITTING</v>
      </c>
    </row>
    <row r="221" spans="1:6" x14ac:dyDescent="0.25">
      <c r="A221">
        <v>41101343</v>
      </c>
      <c r="B221" t="s">
        <v>171</v>
      </c>
      <c r="C221">
        <v>173755.64</v>
      </c>
      <c r="D221">
        <v>15325.929999999998</v>
      </c>
      <c r="E221">
        <v>189081.57</v>
      </c>
      <c r="F221" t="str">
        <f>VLOOKUP(B221,'[1]INCOME STATEMENT 2019'!$C:$C,1,FALSE)</f>
        <v>SALARY &amp; WAGES-BUSINESS OFF</v>
      </c>
    </row>
    <row r="222" spans="1:6" x14ac:dyDescent="0.25">
      <c r="A222">
        <v>41101345</v>
      </c>
      <c r="B222" t="s">
        <v>172</v>
      </c>
      <c r="C222">
        <v>59193.410000000011</v>
      </c>
      <c r="D222">
        <v>5877.44</v>
      </c>
      <c r="E222">
        <v>65070.850000000013</v>
      </c>
      <c r="F222" t="str">
        <f>VLOOKUP(B222,'[1]INCOME STATEMENT 2019'!$C:$C,1,FALSE)</f>
        <v>SALARY &amp; WAGE-COMMUNICATIONS</v>
      </c>
    </row>
    <row r="223" spans="1:6" x14ac:dyDescent="0.25">
      <c r="A223">
        <v>41101351</v>
      </c>
      <c r="B223" t="s">
        <v>173</v>
      </c>
      <c r="C223">
        <v>196318.84</v>
      </c>
      <c r="D223">
        <v>19189.219999999998</v>
      </c>
      <c r="E223">
        <v>215508.06</v>
      </c>
      <c r="F223" t="str">
        <f>VLOOKUP(B223,'[1]INCOME STATEMENT 2019'!$C:$C,1,FALSE)</f>
        <v>SALARY &amp; WAGES-NURSING ADM</v>
      </c>
    </row>
    <row r="224" spans="1:6" x14ac:dyDescent="0.25">
      <c r="A224">
        <v>41101381</v>
      </c>
      <c r="B224" t="s">
        <v>174</v>
      </c>
      <c r="C224">
        <v>187136.26</v>
      </c>
      <c r="D224">
        <v>19248.530000000002</v>
      </c>
      <c r="E224">
        <v>206384.79</v>
      </c>
      <c r="F224" t="str">
        <f>VLOOKUP(B224,'[1]INCOME STATEMENT 2019'!$C:$C,1,FALSE)</f>
        <v>SALARY &amp; WAGES-ADMINISTRATION</v>
      </c>
    </row>
    <row r="225" spans="1:6" x14ac:dyDescent="0.25">
      <c r="A225">
        <v>41101471</v>
      </c>
      <c r="B225" t="s">
        <v>175</v>
      </c>
      <c r="C225">
        <v>96444.18</v>
      </c>
      <c r="D225">
        <v>7674.25</v>
      </c>
      <c r="E225">
        <v>104118.43</v>
      </c>
      <c r="F225" t="str">
        <f>VLOOKUP(B225,'[1]INCOME STATEMENT 2019'!$C:$C,1,FALSE)</f>
        <v>SALARY &amp; WAGES-GEN ACCOUNTING</v>
      </c>
    </row>
    <row r="226" spans="1:6" x14ac:dyDescent="0.25">
      <c r="A226">
        <v>41101472</v>
      </c>
      <c r="B226" t="s">
        <v>176</v>
      </c>
      <c r="C226">
        <v>97052.09</v>
      </c>
      <c r="D226">
        <v>9049.130000000001</v>
      </c>
      <c r="E226">
        <v>106101.22</v>
      </c>
      <c r="F226" t="str">
        <f>VLOOKUP(B226,'[1]INCOME STATEMENT 2019'!$C:$C,1,FALSE)</f>
        <v>SALARY &amp; WAGES-DATA PROCESS</v>
      </c>
    </row>
    <row r="227" spans="1:6" x14ac:dyDescent="0.25">
      <c r="A227">
        <v>41101475</v>
      </c>
      <c r="B227" t="s">
        <v>177</v>
      </c>
      <c r="C227">
        <v>140721.88</v>
      </c>
      <c r="D227">
        <v>13218.519999999999</v>
      </c>
      <c r="E227">
        <v>153940.4</v>
      </c>
      <c r="F227" t="str">
        <f>VLOOKUP(B227,'[1]INCOME STATEMENT 2019'!$C:$C,1,FALSE)</f>
        <v>SALARY &amp; WAGE-HEALTH INFO MGT</v>
      </c>
    </row>
    <row r="228" spans="1:6" x14ac:dyDescent="0.25">
      <c r="A228">
        <v>41101478</v>
      </c>
      <c r="B228" t="s">
        <v>178</v>
      </c>
      <c r="C228">
        <v>130714.50999999998</v>
      </c>
      <c r="D228">
        <v>11702.36</v>
      </c>
      <c r="E228">
        <v>142416.87</v>
      </c>
      <c r="F228" t="str">
        <f>VLOOKUP(B228,'[1]INCOME STATEMENT 2019'!$C:$C,1,FALSE)</f>
        <v>SALARY &amp; WAGES-DIETARY</v>
      </c>
    </row>
    <row r="229" spans="1:6" x14ac:dyDescent="0.25">
      <c r="A229">
        <v>41110001</v>
      </c>
      <c r="B229" t="s">
        <v>179</v>
      </c>
      <c r="C229">
        <v>55611.969999999979</v>
      </c>
      <c r="D229">
        <v>3815.7100000000037</v>
      </c>
      <c r="E229">
        <v>59427.679999999986</v>
      </c>
      <c r="F229" t="str">
        <f>VLOOKUP(B229,'[1]INCOME STATEMENT 2019'!$C:$C,1,FALSE)</f>
        <v>VACAT HOLIDAY SICK-NURSING</v>
      </c>
    </row>
    <row r="230" spans="1:6" x14ac:dyDescent="0.25">
      <c r="A230">
        <v>41110011</v>
      </c>
      <c r="B230" t="s">
        <v>180</v>
      </c>
      <c r="C230">
        <v>31126.880000000001</v>
      </c>
      <c r="D230">
        <v>2805.27</v>
      </c>
      <c r="E230">
        <v>33932.15</v>
      </c>
      <c r="F230" t="str">
        <f>VLOOKUP(B230,'[1]INCOME STATEMENT 2019'!$C:$C,1,FALSE)</f>
        <v>VACAT HOLIDAY SICK-OR</v>
      </c>
    </row>
    <row r="231" spans="1:6" x14ac:dyDescent="0.25">
      <c r="A231">
        <v>41110021</v>
      </c>
      <c r="B231" t="s">
        <v>181</v>
      </c>
      <c r="C231">
        <v>15186.320000000005</v>
      </c>
      <c r="D231">
        <v>1818.4399999999996</v>
      </c>
      <c r="E231">
        <v>17004.760000000006</v>
      </c>
      <c r="F231" t="str">
        <f>VLOOKUP(B231,'[1]INCOME STATEMENT 2019'!$C:$C,1,FALSE)</f>
        <v>VACAT HOLIDAY SICK-PHARMACY</v>
      </c>
    </row>
    <row r="232" spans="1:6" x14ac:dyDescent="0.25">
      <c r="A232">
        <v>41110031</v>
      </c>
      <c r="B232" t="s">
        <v>182</v>
      </c>
      <c r="C232">
        <v>34119.120000000003</v>
      </c>
      <c r="D232">
        <v>5015.2200000000012</v>
      </c>
      <c r="E232">
        <v>39134.340000000004</v>
      </c>
      <c r="F232" t="str">
        <f>VLOOKUP(B232,'[1]INCOME STATEMENT 2019'!$C:$C,1,FALSE)</f>
        <v>VACAT HOL/ SICK LAB CLINICAL</v>
      </c>
    </row>
    <row r="233" spans="1:6" x14ac:dyDescent="0.25">
      <c r="A233">
        <v>41110041</v>
      </c>
      <c r="B233" t="s">
        <v>183</v>
      </c>
      <c r="C233">
        <v>5897.8000000000011</v>
      </c>
      <c r="D233">
        <v>-224.08999999999992</v>
      </c>
      <c r="E233">
        <v>5673.7100000000009</v>
      </c>
      <c r="F233" t="str">
        <f>VLOOKUP(B233,'[1]INCOME STATEMENT 2019'!$C:$C,1,FALSE)</f>
        <v>VACAT HOLIDAY SICK-CENTRAL SUP</v>
      </c>
    </row>
    <row r="234" spans="1:6" x14ac:dyDescent="0.25">
      <c r="A234">
        <v>41110061</v>
      </c>
      <c r="B234" t="s">
        <v>184</v>
      </c>
      <c r="C234">
        <v>32544.729999999996</v>
      </c>
      <c r="D234">
        <v>3199.4599999999996</v>
      </c>
      <c r="E234">
        <v>35744.189999999995</v>
      </c>
      <c r="F234" t="str">
        <f>VLOOKUP(B234,'[1]INCOME STATEMENT 2019'!$C:$C,1,FALSE)</f>
        <v>VACAT HOLIDAY SICK-RADIOLOGY</v>
      </c>
    </row>
    <row r="235" spans="1:6" x14ac:dyDescent="0.25">
      <c r="A235">
        <v>41110062</v>
      </c>
      <c r="B235" t="s">
        <v>185</v>
      </c>
      <c r="C235">
        <v>5746.0800000000008</v>
      </c>
      <c r="D235">
        <v>1380.32</v>
      </c>
      <c r="E235">
        <v>7126.4000000000005</v>
      </c>
      <c r="F235" t="str">
        <f>VLOOKUP(B235,'[1]INCOME STATEMENT 2019'!$C:$C,1,FALSE)</f>
        <v>VACAT HOLIDAY SICK-ULTRASOUND</v>
      </c>
    </row>
    <row r="236" spans="1:6" x14ac:dyDescent="0.25">
      <c r="A236">
        <v>41110066</v>
      </c>
      <c r="B236" t="s">
        <v>186</v>
      </c>
      <c r="C236">
        <v>2778.0400000000004</v>
      </c>
      <c r="D236">
        <v>1011.0699999999997</v>
      </c>
      <c r="E236">
        <v>3789.11</v>
      </c>
      <c r="F236" t="str">
        <f>VLOOKUP(B236,'[1]INCOME STATEMENT 2019'!$C:$C,1,FALSE)</f>
        <v>VACAT HOLIDAY SICK-MAMMO</v>
      </c>
    </row>
    <row r="237" spans="1:6" x14ac:dyDescent="0.25">
      <c r="A237">
        <v>41110071</v>
      </c>
      <c r="B237" t="s">
        <v>187</v>
      </c>
      <c r="C237">
        <v>26087.69</v>
      </c>
      <c r="D237">
        <v>2560.4799999999987</v>
      </c>
      <c r="E237">
        <v>28648.17</v>
      </c>
      <c r="F237" t="str">
        <f>VLOOKUP(B237,'[1]INCOME STATEMENT 2019'!$C:$C,1,FALSE)</f>
        <v>VAC/HOL/SICK-RESPIRATORY THER</v>
      </c>
    </row>
    <row r="238" spans="1:6" x14ac:dyDescent="0.25">
      <c r="A238">
        <v>41110082</v>
      </c>
      <c r="B238" t="s">
        <v>188</v>
      </c>
      <c r="C238">
        <v>6463.6900000000014</v>
      </c>
      <c r="D238">
        <v>1119.72</v>
      </c>
      <c r="E238">
        <v>7583.4100000000017</v>
      </c>
      <c r="F238" t="str">
        <f>VLOOKUP(B238,'[1]INCOME STATEMENT 2019'!$C:$C,1,FALSE)</f>
        <v>VACAT HOLIDAY-PHYSICAL THER</v>
      </c>
    </row>
    <row r="239" spans="1:6" x14ac:dyDescent="0.25">
      <c r="A239">
        <v>41110091</v>
      </c>
      <c r="B239" t="s">
        <v>189</v>
      </c>
      <c r="C239">
        <v>54044.44000000001</v>
      </c>
      <c r="D239">
        <v>8128.6699999999983</v>
      </c>
      <c r="E239">
        <v>62173.110000000008</v>
      </c>
      <c r="F239" t="str">
        <f>VLOOKUP(B239,'[1]INCOME STATEMENT 2019'!$C:$C,1,FALSE)</f>
        <v>VACAT HOLIDAY SICK-EMERGENCY</v>
      </c>
    </row>
    <row r="240" spans="1:6" x14ac:dyDescent="0.25">
      <c r="A240">
        <v>41110092</v>
      </c>
      <c r="B240" t="s">
        <v>190</v>
      </c>
      <c r="C240">
        <v>37368.559999999998</v>
      </c>
      <c r="D240">
        <v>3093.74</v>
      </c>
      <c r="E240">
        <v>40462.299999999996</v>
      </c>
      <c r="F240" t="str">
        <f>VLOOKUP(B240,'[1]INCOME STATEMENT 2019'!$C:$C,1,FALSE)</f>
        <v>VACAT HOLIDAY SICK-ER PROFEES</v>
      </c>
    </row>
    <row r="241" spans="1:6" x14ac:dyDescent="0.25">
      <c r="A241">
        <v>41110097</v>
      </c>
      <c r="B241" t="s">
        <v>191</v>
      </c>
      <c r="C241">
        <v>2475.8300000000004</v>
      </c>
      <c r="D241">
        <v>187.79999999999998</v>
      </c>
      <c r="E241">
        <v>2663.6300000000006</v>
      </c>
      <c r="F241" t="str">
        <f>VLOOKUP(B241,'[1]INCOME STATEMENT 2019'!$C:$C,1,FALSE)</f>
        <v>VACAT HOLIDAY SICK-MOB</v>
      </c>
    </row>
    <row r="242" spans="1:6" x14ac:dyDescent="0.25">
      <c r="A242">
        <v>41110322</v>
      </c>
      <c r="B242" t="s">
        <v>192</v>
      </c>
      <c r="C242">
        <v>8656</v>
      </c>
      <c r="D242">
        <v>1206.2200000000007</v>
      </c>
      <c r="E242">
        <v>9862.2200000000012</v>
      </c>
      <c r="F242" t="str">
        <f>VLOOKUP(B242,'[1]INCOME STATEMENT 2019'!$C:$C,1,FALSE)</f>
        <v>VACAT HOLIDAY SICK-HOUSEKEEPIN</v>
      </c>
    </row>
    <row r="243" spans="1:6" x14ac:dyDescent="0.25">
      <c r="A243">
        <v>41110331</v>
      </c>
      <c r="B243" t="s">
        <v>193</v>
      </c>
      <c r="C243">
        <v>13406.75</v>
      </c>
      <c r="D243">
        <v>51.539999999999495</v>
      </c>
      <c r="E243">
        <v>13458.289999999999</v>
      </c>
      <c r="F243" t="str">
        <f>VLOOKUP(B243,'[1]INCOME STATEMENT 2019'!$C:$C,1,FALSE)</f>
        <v>VACAT HOLIDAY SICK-MAINTENANCE</v>
      </c>
    </row>
    <row r="244" spans="1:6" x14ac:dyDescent="0.25">
      <c r="A244">
        <v>41110341</v>
      </c>
      <c r="B244" t="s">
        <v>194</v>
      </c>
      <c r="C244">
        <v>4983.1999999999989</v>
      </c>
      <c r="D244">
        <v>501.91999999999996</v>
      </c>
      <c r="E244">
        <v>5485.119999999999</v>
      </c>
      <c r="F244" t="str">
        <f>VLOOKUP(B244,'[1]INCOME STATEMENT 2019'!$C:$C,1,FALSE)</f>
        <v>VACAT HOLIDAY SICK - ADMITTING</v>
      </c>
    </row>
    <row r="245" spans="1:6" x14ac:dyDescent="0.25">
      <c r="A245">
        <v>41110343</v>
      </c>
      <c r="B245" t="s">
        <v>195</v>
      </c>
      <c r="C245">
        <v>17770.070000000003</v>
      </c>
      <c r="D245">
        <v>2298.7300000000005</v>
      </c>
      <c r="E245">
        <v>20068.800000000003</v>
      </c>
      <c r="F245" t="str">
        <f>VLOOKUP(B245,'[1]INCOME STATEMENT 2019'!$C:$C,1,FALSE)</f>
        <v>VACAT HOLIDAY S-BUSINESS OFF</v>
      </c>
    </row>
    <row r="246" spans="1:6" x14ac:dyDescent="0.25">
      <c r="A246">
        <v>41110345</v>
      </c>
      <c r="B246" t="s">
        <v>196</v>
      </c>
      <c r="C246">
        <v>6978.85</v>
      </c>
      <c r="D246">
        <v>-67.689999999999742</v>
      </c>
      <c r="E246">
        <v>6911.1600000000008</v>
      </c>
      <c r="F246" t="str">
        <f>VLOOKUP(B246,'[1]INCOME STATEMENT 2019'!$C:$C,1,FALSE)</f>
        <v>VACAT HOLIDAY SICK-COMMUN</v>
      </c>
    </row>
    <row r="247" spans="1:6" x14ac:dyDescent="0.25">
      <c r="A247">
        <v>41110351</v>
      </c>
      <c r="B247" t="s">
        <v>197</v>
      </c>
      <c r="C247">
        <v>24610.040000000005</v>
      </c>
      <c r="D247">
        <v>1347.9199999999994</v>
      </c>
      <c r="E247">
        <v>25957.960000000003</v>
      </c>
      <c r="F247" t="str">
        <f>VLOOKUP(B247,'[1]INCOME STATEMENT 2019'!$C:$C,1,FALSE)</f>
        <v>VACAT HOLIDAY SICK-NURSING ADM</v>
      </c>
    </row>
    <row r="248" spans="1:6" x14ac:dyDescent="0.25">
      <c r="A248">
        <v>41110381</v>
      </c>
      <c r="B248" t="s">
        <v>198</v>
      </c>
      <c r="C248">
        <v>21855.5</v>
      </c>
      <c r="D248">
        <v>1985.0199999999959</v>
      </c>
      <c r="E248">
        <v>23840.519999999997</v>
      </c>
      <c r="F248" t="str">
        <f>VLOOKUP(B248,'[1]INCOME STATEMENT 2019'!$C:$C,1,FALSE)</f>
        <v>VACAT HOLIDAY SICK-ADMINIS</v>
      </c>
    </row>
    <row r="249" spans="1:6" x14ac:dyDescent="0.25">
      <c r="A249">
        <v>41110471</v>
      </c>
      <c r="B249" t="s">
        <v>199</v>
      </c>
      <c r="C249">
        <v>14342.25</v>
      </c>
      <c r="D249">
        <v>2012.0900000000001</v>
      </c>
      <c r="E249">
        <v>16354.34</v>
      </c>
      <c r="F249" t="str">
        <f>VLOOKUP(B249,'[1]INCOME STATEMENT 2019'!$C:$C,1,FALSE)</f>
        <v>VACAT HOLIDAY SICK-GEN ACCOUNT</v>
      </c>
    </row>
    <row r="250" spans="1:6" x14ac:dyDescent="0.25">
      <c r="A250">
        <v>41110472</v>
      </c>
      <c r="B250" t="s">
        <v>200</v>
      </c>
      <c r="C250">
        <v>11320.759999999997</v>
      </c>
      <c r="D250">
        <v>796.48000000000081</v>
      </c>
      <c r="E250">
        <v>12117.239999999998</v>
      </c>
      <c r="F250" t="str">
        <f>VLOOKUP(B250,'[1]INCOME STATEMENT 2019'!$C:$C,1,FALSE)</f>
        <v>VACAT HOLIDAY SICK-DP</v>
      </c>
    </row>
    <row r="251" spans="1:6" x14ac:dyDescent="0.25">
      <c r="A251">
        <v>41110475</v>
      </c>
      <c r="B251" t="s">
        <v>201</v>
      </c>
      <c r="C251">
        <v>22530.730000000007</v>
      </c>
      <c r="D251">
        <v>1327.9699999999984</v>
      </c>
      <c r="E251">
        <v>23858.700000000004</v>
      </c>
      <c r="F251" t="str">
        <f>VLOOKUP(B251,'[1]INCOME STATEMENT 2019'!$C:$C,1,FALSE)</f>
        <v>VACAT HOLIDAY SICK-HIM</v>
      </c>
    </row>
    <row r="252" spans="1:6" x14ac:dyDescent="0.25">
      <c r="A252">
        <v>41110478</v>
      </c>
      <c r="B252" t="s">
        <v>202</v>
      </c>
      <c r="C252">
        <v>16261.44</v>
      </c>
      <c r="D252">
        <v>1859.610000000001</v>
      </c>
      <c r="E252">
        <v>18121.050000000003</v>
      </c>
      <c r="F252" t="str">
        <f>VLOOKUP(B252,'[1]INCOME STATEMENT 2019'!$C:$C,1,FALSE)</f>
        <v>VACAT HOLIDAY SICK-DIETARY</v>
      </c>
    </row>
    <row r="253" spans="1:6" x14ac:dyDescent="0.25">
      <c r="A253">
        <v>41150001</v>
      </c>
      <c r="B253" t="s">
        <v>228</v>
      </c>
      <c r="C253">
        <v>56486.46</v>
      </c>
      <c r="D253">
        <v>1893.9099999999939</v>
      </c>
      <c r="E253">
        <v>58380.369999999995</v>
      </c>
      <c r="F253" t="str">
        <f>VLOOKUP(B253,'[1]INCOME STATEMENT 2019'!$C:$C,1,FALSE)</f>
        <v>FICA-NURSING</v>
      </c>
    </row>
    <row r="254" spans="1:6" x14ac:dyDescent="0.25">
      <c r="A254">
        <v>41150011</v>
      </c>
      <c r="B254" t="s">
        <v>229</v>
      </c>
      <c r="C254">
        <v>20267.040000000005</v>
      </c>
      <c r="D254">
        <v>514.76</v>
      </c>
      <c r="E254">
        <v>20781.800000000003</v>
      </c>
      <c r="F254" t="str">
        <f>VLOOKUP(B254,'[1]INCOME STATEMENT 2019'!$C:$C,1,FALSE)</f>
        <v>FICA-OR</v>
      </c>
    </row>
    <row r="255" spans="1:6" x14ac:dyDescent="0.25">
      <c r="A255">
        <v>41150021</v>
      </c>
      <c r="B255" t="s">
        <v>230</v>
      </c>
      <c r="C255">
        <v>10236.910000000002</v>
      </c>
      <c r="D255">
        <v>279.53000000000009</v>
      </c>
      <c r="E255">
        <v>10516.440000000002</v>
      </c>
      <c r="F255" t="str">
        <f>VLOOKUP(B255,'[1]INCOME STATEMENT 2019'!$C:$C,1,FALSE)</f>
        <v>FICA-PHARMACY</v>
      </c>
    </row>
    <row r="256" spans="1:6" x14ac:dyDescent="0.25">
      <c r="A256">
        <v>41150031</v>
      </c>
      <c r="B256" t="s">
        <v>231</v>
      </c>
      <c r="C256">
        <v>35081.020000000004</v>
      </c>
      <c r="D256">
        <v>882.07</v>
      </c>
      <c r="E256">
        <v>35963.090000000004</v>
      </c>
      <c r="F256" t="str">
        <f>VLOOKUP(B256,'[1]INCOME STATEMENT 2019'!$C:$C,1,FALSE)</f>
        <v>FICA-LAB CLINICAL</v>
      </c>
    </row>
    <row r="257" spans="1:6" x14ac:dyDescent="0.25">
      <c r="A257">
        <v>41150041</v>
      </c>
      <c r="B257" t="s">
        <v>232</v>
      </c>
      <c r="C257">
        <v>1861.9900000000005</v>
      </c>
      <c r="D257">
        <v>-36.599999999999987</v>
      </c>
      <c r="E257">
        <v>1825.3900000000006</v>
      </c>
      <c r="F257" t="str">
        <f>VLOOKUP(B257,'[1]INCOME STATEMENT 2019'!$C:$C,1,FALSE)</f>
        <v>FICA-CENTRAL SUPPLY</v>
      </c>
    </row>
    <row r="258" spans="1:6" x14ac:dyDescent="0.25">
      <c r="A258">
        <v>41150061</v>
      </c>
      <c r="B258" t="s">
        <v>233</v>
      </c>
      <c r="C258">
        <v>22634.66</v>
      </c>
      <c r="D258">
        <v>525.97999999999979</v>
      </c>
      <c r="E258">
        <v>23160.639999999999</v>
      </c>
      <c r="F258" t="str">
        <f>VLOOKUP(B258,'[1]INCOME STATEMENT 2019'!$C:$C,1,FALSE)</f>
        <v>FICA-RADIOLOGY</v>
      </c>
    </row>
    <row r="259" spans="1:6" x14ac:dyDescent="0.25">
      <c r="A259">
        <v>41150062</v>
      </c>
      <c r="B259" t="s">
        <v>234</v>
      </c>
      <c r="C259">
        <v>3765.7900000000004</v>
      </c>
      <c r="D259">
        <v>165.14</v>
      </c>
      <c r="E259">
        <v>3930.9300000000003</v>
      </c>
      <c r="F259" t="str">
        <f>VLOOKUP(B259,'[1]INCOME STATEMENT 2019'!$C:$C,1,FALSE)</f>
        <v>FICA-ULTRASOUND</v>
      </c>
    </row>
    <row r="260" spans="1:6" x14ac:dyDescent="0.25">
      <c r="A260">
        <v>41150066</v>
      </c>
      <c r="B260" t="s">
        <v>235</v>
      </c>
      <c r="C260">
        <v>3748.61</v>
      </c>
      <c r="D260">
        <v>244.35999999999996</v>
      </c>
      <c r="E260">
        <v>3992.9700000000003</v>
      </c>
      <c r="F260" t="str">
        <f>VLOOKUP(B260,'[1]INCOME STATEMENT 2019'!$C:$C,1,FALSE)</f>
        <v>FICA-MAMMOGRAPHY</v>
      </c>
    </row>
    <row r="261" spans="1:6" x14ac:dyDescent="0.25">
      <c r="A261">
        <v>41150071</v>
      </c>
      <c r="B261" t="s">
        <v>236</v>
      </c>
      <c r="C261">
        <v>18618.540000000005</v>
      </c>
      <c r="D261">
        <v>602.53999999999985</v>
      </c>
      <c r="E261">
        <v>19221.080000000005</v>
      </c>
      <c r="F261" t="str">
        <f>VLOOKUP(B261,'[1]INCOME STATEMENT 2019'!$C:$C,1,FALSE)</f>
        <v>FICA-RESPIRATORY THERAPY</v>
      </c>
    </row>
    <row r="262" spans="1:6" x14ac:dyDescent="0.25">
      <c r="A262">
        <v>41150082</v>
      </c>
      <c r="B262" t="s">
        <v>237</v>
      </c>
      <c r="C262">
        <v>3135.6300000000006</v>
      </c>
      <c r="D262">
        <v>96.829999999999984</v>
      </c>
      <c r="E262">
        <v>3232.4600000000005</v>
      </c>
      <c r="F262" t="str">
        <f>VLOOKUP(B262,'[1]INCOME STATEMENT 2019'!$C:$C,1,FALSE)</f>
        <v>FICA-PHYSICAL THERAPY</v>
      </c>
    </row>
    <row r="263" spans="1:6" x14ac:dyDescent="0.25">
      <c r="A263">
        <v>41150091</v>
      </c>
      <c r="B263" t="s">
        <v>238</v>
      </c>
      <c r="C263">
        <v>45516.18</v>
      </c>
      <c r="D263">
        <v>1615.4999999999995</v>
      </c>
      <c r="E263">
        <v>47131.68</v>
      </c>
      <c r="F263" t="str">
        <f>VLOOKUP(B263,'[1]INCOME STATEMENT 2019'!$C:$C,1,FALSE)</f>
        <v>FICA-EMERGENCY</v>
      </c>
    </row>
    <row r="264" spans="1:6" x14ac:dyDescent="0.25">
      <c r="A264">
        <v>41150092</v>
      </c>
      <c r="B264" t="s">
        <v>239</v>
      </c>
      <c r="C264">
        <v>19936.769999999997</v>
      </c>
      <c r="D264">
        <v>652.34</v>
      </c>
      <c r="E264">
        <v>20589.109999999997</v>
      </c>
      <c r="F264" t="str">
        <f>VLOOKUP(B264,'[1]INCOME STATEMENT 2019'!$C:$C,1,FALSE)</f>
        <v>FICA - ER PROFEES</v>
      </c>
    </row>
    <row r="265" spans="1:6" x14ac:dyDescent="0.25">
      <c r="A265">
        <v>41150097</v>
      </c>
      <c r="B265" t="s">
        <v>240</v>
      </c>
      <c r="C265">
        <v>1156.0899999999999</v>
      </c>
      <c r="D265">
        <v>31.619999999999997</v>
      </c>
      <c r="E265">
        <v>1187.7099999999998</v>
      </c>
      <c r="F265" t="str">
        <f>VLOOKUP(B265,'[1]INCOME STATEMENT 2019'!$C:$C,1,FALSE)</f>
        <v>FICA-MOB</v>
      </c>
    </row>
    <row r="266" spans="1:6" x14ac:dyDescent="0.25">
      <c r="A266">
        <v>41150322</v>
      </c>
      <c r="B266" t="s">
        <v>241</v>
      </c>
      <c r="C266">
        <v>8355.7099999999973</v>
      </c>
      <c r="D266">
        <v>214.26000000000002</v>
      </c>
      <c r="E266">
        <v>8569.9699999999975</v>
      </c>
      <c r="F266" t="str">
        <f>VLOOKUP(B266,'[1]INCOME STATEMENT 2019'!$C:$C,1,FALSE)</f>
        <v>FICA-HOUSEKEEPING</v>
      </c>
    </row>
    <row r="267" spans="1:6" x14ac:dyDescent="0.25">
      <c r="A267">
        <v>41150331</v>
      </c>
      <c r="B267" t="s">
        <v>242</v>
      </c>
      <c r="C267">
        <v>7619.880000000001</v>
      </c>
      <c r="D267">
        <v>258.61</v>
      </c>
      <c r="E267">
        <v>7878.4900000000007</v>
      </c>
      <c r="F267" t="str">
        <f>VLOOKUP(B267,'[1]INCOME STATEMENT 2019'!$C:$C,1,FALSE)</f>
        <v>FICA-MAINTENANCE</v>
      </c>
    </row>
    <row r="268" spans="1:6" x14ac:dyDescent="0.25">
      <c r="A268">
        <v>41150341</v>
      </c>
      <c r="B268" t="s">
        <v>243</v>
      </c>
      <c r="C268">
        <v>7045.87</v>
      </c>
      <c r="D268">
        <v>315.05</v>
      </c>
      <c r="E268">
        <v>7360.92</v>
      </c>
      <c r="F268" t="str">
        <f>VLOOKUP(B268,'[1]INCOME STATEMENT 2019'!$C:$C,1,FALSE)</f>
        <v>FICA - ADMITTING</v>
      </c>
    </row>
    <row r="269" spans="1:6" x14ac:dyDescent="0.25">
      <c r="A269">
        <v>41150343</v>
      </c>
      <c r="B269" t="s">
        <v>244</v>
      </c>
      <c r="C269">
        <v>14551.89</v>
      </c>
      <c r="D269">
        <v>469.15000000000009</v>
      </c>
      <c r="E269">
        <v>15021.039999999999</v>
      </c>
      <c r="F269" t="str">
        <f>VLOOKUP(B269,'[1]INCOME STATEMENT 2019'!$C:$C,1,FALSE)</f>
        <v>FICA-BUSINESS OFFICE</v>
      </c>
    </row>
    <row r="270" spans="1:6" x14ac:dyDescent="0.25">
      <c r="A270">
        <v>41150345</v>
      </c>
      <c r="B270" t="s">
        <v>245</v>
      </c>
      <c r="C270">
        <v>4697.9199999999992</v>
      </c>
      <c r="D270">
        <v>63.379999999999953</v>
      </c>
      <c r="E270">
        <v>4761.2999999999993</v>
      </c>
      <c r="F270" t="str">
        <f>VLOOKUP(B270,'[1]INCOME STATEMENT 2019'!$C:$C,1,FALSE)</f>
        <v>FICA-COMMUNICATIONS</v>
      </c>
    </row>
    <row r="271" spans="1:6" x14ac:dyDescent="0.25">
      <c r="A271">
        <v>41150351</v>
      </c>
      <c r="B271" t="s">
        <v>246</v>
      </c>
      <c r="C271">
        <v>18152.899999999998</v>
      </c>
      <c r="D271">
        <v>597.43999999999983</v>
      </c>
      <c r="E271">
        <v>18750.339999999997</v>
      </c>
      <c r="F271" t="str">
        <f>VLOOKUP(B271,'[1]INCOME STATEMENT 2019'!$C:$C,1,FALSE)</f>
        <v>FICA-NURSING ADM</v>
      </c>
    </row>
    <row r="272" spans="1:6" x14ac:dyDescent="0.25">
      <c r="A272">
        <v>41150381</v>
      </c>
      <c r="B272" t="s">
        <v>247</v>
      </c>
      <c r="C272">
        <v>16099.450000000003</v>
      </c>
      <c r="D272">
        <v>510.19000000000005</v>
      </c>
      <c r="E272">
        <v>16609.640000000003</v>
      </c>
      <c r="F272" t="str">
        <f>VLOOKUP(B272,'[1]INCOME STATEMENT 2019'!$C:$C,1,FALSE)</f>
        <v>FICA-ADMINISTRATION</v>
      </c>
    </row>
    <row r="273" spans="1:6" x14ac:dyDescent="0.25">
      <c r="A273">
        <v>41150471</v>
      </c>
      <c r="B273" t="s">
        <v>248</v>
      </c>
      <c r="C273">
        <v>8675.92</v>
      </c>
      <c r="D273">
        <v>291.08000000000004</v>
      </c>
      <c r="E273">
        <v>8967</v>
      </c>
      <c r="F273" t="str">
        <f>VLOOKUP(B273,'[1]INCOME STATEMENT 2019'!$C:$C,1,FALSE)</f>
        <v>FICA-GEN ACCOUNTING</v>
      </c>
    </row>
    <row r="274" spans="1:6" x14ac:dyDescent="0.25">
      <c r="A274">
        <v>41150472</v>
      </c>
      <c r="B274" t="s">
        <v>249</v>
      </c>
      <c r="C274">
        <v>8383.0300000000007</v>
      </c>
      <c r="D274">
        <v>254.42999999999995</v>
      </c>
      <c r="E274">
        <v>8637.4600000000009</v>
      </c>
      <c r="F274" t="str">
        <f>VLOOKUP(B274,'[1]INCOME STATEMENT 2019'!$C:$C,1,FALSE)</f>
        <v>FICA-DATA PROCESSING</v>
      </c>
    </row>
    <row r="275" spans="1:6" x14ac:dyDescent="0.25">
      <c r="A275">
        <v>41150475</v>
      </c>
      <c r="B275" t="s">
        <v>250</v>
      </c>
      <c r="C275">
        <v>12718.839999999998</v>
      </c>
      <c r="D275">
        <v>401.94</v>
      </c>
      <c r="E275">
        <v>13120.779999999999</v>
      </c>
      <c r="F275" t="str">
        <f>VLOOKUP(B275,'[1]INCOME STATEMENT 2019'!$C:$C,1,FALSE)</f>
        <v>FICA-HEALTH INFO MGMT</v>
      </c>
    </row>
    <row r="276" spans="1:6" x14ac:dyDescent="0.25">
      <c r="A276">
        <v>41150478</v>
      </c>
      <c r="B276" t="s">
        <v>251</v>
      </c>
      <c r="C276">
        <v>13207.209999999994</v>
      </c>
      <c r="D276">
        <v>590.94000000000005</v>
      </c>
      <c r="E276">
        <v>13798.149999999994</v>
      </c>
      <c r="F276" t="str">
        <f>VLOOKUP(B276,'[1]INCOME STATEMENT 2019'!$C:$C,1,FALSE)</f>
        <v>FICA-DIETARY</v>
      </c>
    </row>
    <row r="277" spans="1:6" x14ac:dyDescent="0.25">
      <c r="A277">
        <v>41154381</v>
      </c>
      <c r="B277" t="s">
        <v>252</v>
      </c>
      <c r="C277">
        <v>784.09</v>
      </c>
      <c r="D277">
        <v>72.98</v>
      </c>
      <c r="E277">
        <v>857.07</v>
      </c>
      <c r="F277" t="str">
        <f>VLOOKUP(B277,'[1]INCOME STATEMENT 2019'!$C:$C,1,FALSE)</f>
        <v>ADMINISTRATION - OTHER PAYROLL</v>
      </c>
    </row>
    <row r="278" spans="1:6" x14ac:dyDescent="0.25">
      <c r="A278">
        <v>41160381</v>
      </c>
      <c r="B278" t="s">
        <v>253</v>
      </c>
      <c r="C278">
        <v>73525.7</v>
      </c>
      <c r="D278">
        <v>7144.33</v>
      </c>
      <c r="E278">
        <v>80670.03</v>
      </c>
      <c r="F278" t="str">
        <f>VLOOKUP(B278,'[1]INCOME STATEMENT 2019'!$C:$C,1,FALSE)</f>
        <v>WORKER'S COMP-HOSP ADMIN</v>
      </c>
    </row>
    <row r="279" spans="1:6" x14ac:dyDescent="0.25">
      <c r="A279">
        <v>41165381</v>
      </c>
      <c r="B279" t="s">
        <v>254</v>
      </c>
      <c r="C279">
        <v>8874.1299999999992</v>
      </c>
      <c r="D279">
        <v>808.82</v>
      </c>
      <c r="E279">
        <v>9682.9499999999989</v>
      </c>
      <c r="F279" t="str">
        <f>VLOOKUP(B279,'[1]INCOME STATEMENT 2019'!$C:$C,1,FALSE)</f>
        <v>OTH EMP INS-HOSP ADM</v>
      </c>
    </row>
    <row r="280" spans="1:6" x14ac:dyDescent="0.25">
      <c r="A280">
        <v>41170381</v>
      </c>
      <c r="B280" t="s">
        <v>255</v>
      </c>
      <c r="C280">
        <v>488618.64999999898</v>
      </c>
      <c r="D280">
        <v>44838.060000000012</v>
      </c>
      <c r="E280">
        <v>533456.70999999903</v>
      </c>
      <c r="F280" t="str">
        <f>VLOOKUP(B280,'[1]INCOME STATEMENT 2019'!$C:$C,1,FALSE)</f>
        <v>EMP INS BLUE CROSS-HOSP ADM</v>
      </c>
    </row>
    <row r="281" spans="1:6" x14ac:dyDescent="0.25">
      <c r="A281">
        <v>41171381</v>
      </c>
      <c r="B281" t="s">
        <v>256</v>
      </c>
      <c r="C281">
        <v>9468</v>
      </c>
      <c r="D281">
        <v>840</v>
      </c>
      <c r="E281">
        <v>10308</v>
      </c>
      <c r="F281" t="str">
        <f>VLOOKUP(B281,'[1]INCOME STATEMENT 2019'!$C:$C,1,FALSE)</f>
        <v>HOSP ADM - EMP INS DED ADM FEE</v>
      </c>
    </row>
    <row r="282" spans="1:6" x14ac:dyDescent="0.25">
      <c r="A282">
        <v>41172381</v>
      </c>
      <c r="B282" t="s">
        <v>257</v>
      </c>
      <c r="C282">
        <v>11473.2</v>
      </c>
      <c r="D282">
        <v>3169.86</v>
      </c>
      <c r="E282">
        <v>14643.060000000001</v>
      </c>
      <c r="F282" t="str">
        <f>VLOOKUP(B282,'[1]INCOME STATEMENT 2019'!$C:$C,1,FALSE)</f>
        <v>HOSP ADM - EMP INS DEDUCT EXP</v>
      </c>
    </row>
    <row r="283" spans="1:6" x14ac:dyDescent="0.25">
      <c r="A283">
        <v>41180381</v>
      </c>
      <c r="B283" t="s">
        <v>258</v>
      </c>
      <c r="C283">
        <v>8000.42</v>
      </c>
      <c r="D283">
        <v>579.98</v>
      </c>
      <c r="E283">
        <v>8580.4</v>
      </c>
      <c r="F283" t="str">
        <f>VLOOKUP(B283,'[1]INCOME STATEMENT 2019'!$C:$C,1,FALSE)</f>
        <v>OTHER EMPLOYEE-ADMINISTRATION</v>
      </c>
    </row>
    <row r="284" spans="1:6" x14ac:dyDescent="0.25">
      <c r="A284">
        <v>41200344</v>
      </c>
      <c r="B284" t="s">
        <v>265</v>
      </c>
      <c r="C284">
        <v>1997849.5</v>
      </c>
      <c r="D284">
        <v>799763.33</v>
      </c>
      <c r="E284">
        <v>2797612.83</v>
      </c>
      <c r="F284" t="str">
        <f>VLOOKUP(B284,'[1]INCOME STATEMENT 2019'!$C:$C,1,FALSE)</f>
        <v>PROV BD PATIEN-CREDIT &amp; COLL</v>
      </c>
    </row>
    <row r="285" spans="1:6" x14ac:dyDescent="0.25">
      <c r="A285">
        <v>41206344</v>
      </c>
      <c r="B285" t="s">
        <v>266</v>
      </c>
      <c r="C285">
        <v>-110678.91</v>
      </c>
      <c r="D285">
        <v>-12368.66</v>
      </c>
      <c r="E285">
        <v>-123047.57</v>
      </c>
      <c r="F285" t="str">
        <f>VLOOKUP(B285,'[1]INCOME STATEMENT 2019'!$C:$C,1,FALSE)</f>
        <v>RECOVERY  BD P-CREDIT &amp; COLL</v>
      </c>
    </row>
    <row r="286" spans="1:6" x14ac:dyDescent="0.25">
      <c r="A286">
        <v>41211041</v>
      </c>
      <c r="B286" t="s">
        <v>268</v>
      </c>
      <c r="C286">
        <v>156725.60999999999</v>
      </c>
      <c r="D286">
        <v>7522.8899999999994</v>
      </c>
      <c r="E286">
        <v>164248.5</v>
      </c>
      <c r="F286" t="str">
        <f>VLOOKUP(B286,'[1]INCOME STATEMENT 2019'!$C:$C,1,FALSE)</f>
        <v>COST OF SUPP SOLD-CENTRAL SUP</v>
      </c>
    </row>
    <row r="287" spans="1:6" x14ac:dyDescent="0.25">
      <c r="A287">
        <v>41212022</v>
      </c>
      <c r="B287" t="s">
        <v>269</v>
      </c>
      <c r="C287">
        <v>13281.76</v>
      </c>
      <c r="D287">
        <v>796.69</v>
      </c>
      <c r="E287">
        <v>14078.45</v>
      </c>
      <c r="F287" t="str">
        <f>VLOOKUP(B287,'[1]INCOME STATEMENT 2019'!$C:$C,1,FALSE)</f>
        <v>COST OF IV SOLUTI-IV THERAPY</v>
      </c>
    </row>
    <row r="288" spans="1:6" x14ac:dyDescent="0.25">
      <c r="A288">
        <v>41213033</v>
      </c>
      <c r="B288" t="s">
        <v>270</v>
      </c>
      <c r="C288">
        <v>52785.700000000004</v>
      </c>
      <c r="D288">
        <v>17571.420000000002</v>
      </c>
      <c r="E288">
        <v>70357.12000000001</v>
      </c>
      <c r="F288" t="str">
        <f>VLOOKUP(B288,'[1]INCOME STATEMENT 2019'!$C:$C,1,FALSE)</f>
        <v>COST OF BLOOD SOL-BLOOD BANK</v>
      </c>
    </row>
    <row r="289" spans="1:6" x14ac:dyDescent="0.25">
      <c r="A289">
        <v>41216019</v>
      </c>
      <c r="B289" t="s">
        <v>271</v>
      </c>
      <c r="C289">
        <v>2447.5999999999995</v>
      </c>
      <c r="D289">
        <v>441.22</v>
      </c>
      <c r="E289">
        <v>2888.8199999999997</v>
      </c>
      <c r="F289" t="str">
        <f>VLOOKUP(B289,'[1]INCOME STATEMENT 2019'!$C:$C,1,FALSE)</f>
        <v>COST OF DRUGS SOLD-RETAIL 340B</v>
      </c>
    </row>
    <row r="290" spans="1:6" x14ac:dyDescent="0.25">
      <c r="A290">
        <v>41216020</v>
      </c>
      <c r="B290" t="s">
        <v>272</v>
      </c>
      <c r="C290">
        <v>168042.88000000003</v>
      </c>
      <c r="D290">
        <v>9236.9000000000015</v>
      </c>
      <c r="E290">
        <v>177279.78000000003</v>
      </c>
      <c r="F290" t="str">
        <f>VLOOKUP(B290,'[1]INCOME STATEMENT 2019'!$C:$C,1,FALSE)</f>
        <v>COST OF DRUGS SOLD-340B-PHARMA</v>
      </c>
    </row>
    <row r="291" spans="1:6" x14ac:dyDescent="0.25">
      <c r="A291">
        <v>41216021</v>
      </c>
      <c r="B291" t="s">
        <v>273</v>
      </c>
      <c r="C291">
        <v>171575.33999999994</v>
      </c>
      <c r="D291">
        <v>8979.2199999999993</v>
      </c>
      <c r="E291">
        <v>180554.55999999994</v>
      </c>
      <c r="F291" t="str">
        <f>VLOOKUP(B291,'[1]INCOME STATEMENT 2019'!$C:$C,1,FALSE)</f>
        <v>COST OF DRUGS SOLD-PHARMACY</v>
      </c>
    </row>
    <row r="292" spans="1:6" x14ac:dyDescent="0.25">
      <c r="A292">
        <v>41219071</v>
      </c>
      <c r="B292" t="s">
        <v>274</v>
      </c>
      <c r="C292">
        <v>20245.73</v>
      </c>
      <c r="D292">
        <v>1328.4</v>
      </c>
      <c r="E292">
        <v>21574.13</v>
      </c>
      <c r="F292" t="str">
        <f>VLOOKUP(B292,'[1]INCOME STATEMENT 2019'!$C:$C,1,FALSE)</f>
        <v>RESPIRATORY - OXYGEN &amp; OTHER G</v>
      </c>
    </row>
    <row r="293" spans="1:6" x14ac:dyDescent="0.25">
      <c r="A293">
        <v>41225031</v>
      </c>
      <c r="B293" t="s">
        <v>275</v>
      </c>
      <c r="C293">
        <v>191370.16999999995</v>
      </c>
      <c r="D293">
        <v>9513.64</v>
      </c>
      <c r="E293">
        <v>200883.80999999994</v>
      </c>
      <c r="F293" t="str">
        <f>VLOOKUP(B293,'[1]INCOME STATEMENT 2019'!$C:$C,1,FALSE)</f>
        <v>LAB REAGENTS-LAB CLINICAL</v>
      </c>
    </row>
    <row r="294" spans="1:6" x14ac:dyDescent="0.25">
      <c r="A294">
        <v>41236478</v>
      </c>
      <c r="B294" t="s">
        <v>276</v>
      </c>
      <c r="C294">
        <v>89382.149999999951</v>
      </c>
      <c r="D294">
        <v>4314.1099999999997</v>
      </c>
      <c r="E294">
        <v>93696.259999999951</v>
      </c>
      <c r="F294" t="str">
        <f>VLOOKUP(B294,'[1]INCOME STATEMENT 2019'!$C:$C,1,FALSE)</f>
        <v>RAW FOOD COST-DIETARY</v>
      </c>
    </row>
    <row r="295" spans="1:6" x14ac:dyDescent="0.25">
      <c r="A295">
        <v>41237001</v>
      </c>
      <c r="B295" t="s">
        <v>277</v>
      </c>
      <c r="C295">
        <v>28506.060000000005</v>
      </c>
      <c r="D295">
        <v>1884.48</v>
      </c>
      <c r="E295">
        <v>30390.540000000005</v>
      </c>
      <c r="F295" t="str">
        <f>VLOOKUP(B295,'[1]INCOME STATEMENT 2019'!$C:$C,1,FALSE)</f>
        <v>DEPART SUPPLIES-NURSING</v>
      </c>
    </row>
    <row r="296" spans="1:6" x14ac:dyDescent="0.25">
      <c r="A296">
        <v>41237011</v>
      </c>
      <c r="B296" t="s">
        <v>279</v>
      </c>
      <c r="C296">
        <v>6644.19</v>
      </c>
      <c r="D296">
        <v>366.89</v>
      </c>
      <c r="E296">
        <v>7011.08</v>
      </c>
      <c r="F296" t="str">
        <f>VLOOKUP(B296,'[1]INCOME STATEMENT 2019'!$C:$C,1,FALSE)</f>
        <v>DEPART SUPPLIES-OR</v>
      </c>
    </row>
    <row r="297" spans="1:6" x14ac:dyDescent="0.25">
      <c r="A297">
        <v>41237012</v>
      </c>
      <c r="B297" t="s">
        <v>280</v>
      </c>
      <c r="C297">
        <v>1633.04</v>
      </c>
      <c r="D297">
        <v>117.71</v>
      </c>
      <c r="E297">
        <v>1750.75</v>
      </c>
      <c r="F297" t="str">
        <f>VLOOKUP(B297,'[1]INCOME STATEMENT 2019'!$C:$C,1,FALSE)</f>
        <v>DEPART SUPPLIES-RECOVERY</v>
      </c>
    </row>
    <row r="298" spans="1:6" x14ac:dyDescent="0.25">
      <c r="A298">
        <v>41237013</v>
      </c>
      <c r="B298" t="s">
        <v>281</v>
      </c>
      <c r="C298">
        <v>817.18</v>
      </c>
      <c r="D298">
        <v>20.79</v>
      </c>
      <c r="E298">
        <v>837.96999999999991</v>
      </c>
      <c r="F298" t="str">
        <f>VLOOKUP(B298,'[1]INCOME STATEMENT 2019'!$C:$C,1,FALSE)</f>
        <v>DEPART SUPPLIES-ANESTHESIA</v>
      </c>
    </row>
    <row r="299" spans="1:6" x14ac:dyDescent="0.25">
      <c r="A299">
        <v>41237017</v>
      </c>
      <c r="B299" t="s">
        <v>282</v>
      </c>
      <c r="C299">
        <v>11567.54</v>
      </c>
      <c r="D299">
        <v>1161.68</v>
      </c>
      <c r="E299">
        <v>12729.220000000001</v>
      </c>
      <c r="F299" t="str">
        <f>VLOOKUP(B299,'[1]INCOME STATEMENT 2019'!$C:$C,1,FALSE)</f>
        <v>DEPART SUPPLIES-STERILE SUP OR</v>
      </c>
    </row>
    <row r="300" spans="1:6" x14ac:dyDescent="0.25">
      <c r="A300">
        <v>41237021</v>
      </c>
      <c r="B300" t="s">
        <v>283</v>
      </c>
      <c r="C300">
        <v>1639.37</v>
      </c>
      <c r="D300">
        <v>18.93</v>
      </c>
      <c r="E300">
        <v>1658.3</v>
      </c>
      <c r="F300" t="str">
        <f>VLOOKUP(B300,'[1]INCOME STATEMENT 2019'!$C:$C,1,FALSE)</f>
        <v>DEPART SUPPLIES-PHARMACY</v>
      </c>
    </row>
    <row r="301" spans="1:6" x14ac:dyDescent="0.25">
      <c r="A301">
        <v>41237031</v>
      </c>
      <c r="B301" t="s">
        <v>284</v>
      </c>
      <c r="C301">
        <v>52238.849999999984</v>
      </c>
      <c r="D301">
        <v>6027.630000000001</v>
      </c>
      <c r="E301">
        <v>58266.479999999981</v>
      </c>
      <c r="F301" t="str">
        <f>VLOOKUP(B301,'[1]INCOME STATEMENT 2019'!$C:$C,1,FALSE)</f>
        <v>DEPT SUPPLIES-LAB CLINICAL</v>
      </c>
    </row>
    <row r="302" spans="1:6" x14ac:dyDescent="0.25">
      <c r="A302">
        <v>41237041</v>
      </c>
      <c r="B302" t="s">
        <v>285</v>
      </c>
      <c r="C302">
        <v>568.58000000000004</v>
      </c>
      <c r="D302">
        <v>45.319999999999993</v>
      </c>
      <c r="E302">
        <v>613.90000000000009</v>
      </c>
      <c r="F302" t="str">
        <f>VLOOKUP(B302,'[1]INCOME STATEMENT 2019'!$C:$C,1,FALSE)</f>
        <v>DEPART SUPPLIES-CENTRAL SUPPLY</v>
      </c>
    </row>
    <row r="303" spans="1:6" x14ac:dyDescent="0.25">
      <c r="A303">
        <v>41237061</v>
      </c>
      <c r="B303" t="s">
        <v>286</v>
      </c>
      <c r="C303">
        <v>1567.0999999999997</v>
      </c>
      <c r="D303">
        <v>110.24000000000001</v>
      </c>
      <c r="E303">
        <v>1677.3399999999997</v>
      </c>
      <c r="F303" t="str">
        <f>VLOOKUP(B303,'[1]INCOME STATEMENT 2019'!$C:$C,1,FALSE)</f>
        <v>DEPART SUPPLIES-RADIOLOGY</v>
      </c>
    </row>
    <row r="304" spans="1:6" x14ac:dyDescent="0.25">
      <c r="A304">
        <v>41237071</v>
      </c>
      <c r="B304" t="s">
        <v>288</v>
      </c>
      <c r="C304">
        <v>8253.98</v>
      </c>
      <c r="D304">
        <v>864.47</v>
      </c>
      <c r="E304">
        <v>9118.4499999999989</v>
      </c>
      <c r="F304" t="str">
        <f>VLOOKUP(B304,'[1]INCOME STATEMENT 2019'!$C:$C,1,FALSE)</f>
        <v>DEPT SUPPLIES-RESPIRATORY THER</v>
      </c>
    </row>
    <row r="305" spans="1:6" x14ac:dyDescent="0.25">
      <c r="A305">
        <v>41237082</v>
      </c>
      <c r="B305" t="s">
        <v>289</v>
      </c>
      <c r="C305">
        <v>2402.31</v>
      </c>
      <c r="D305">
        <v>157.37</v>
      </c>
      <c r="E305">
        <v>2559.6799999999998</v>
      </c>
      <c r="F305" t="str">
        <f>VLOOKUP(B305,'[1]INCOME STATEMENT 2019'!$C:$C,1,FALSE)</f>
        <v>DEPART SUPPLIES-PHYSICAL THER</v>
      </c>
    </row>
    <row r="306" spans="1:6" x14ac:dyDescent="0.25">
      <c r="A306">
        <v>41237091</v>
      </c>
      <c r="B306" t="s">
        <v>290</v>
      </c>
      <c r="C306">
        <v>17372.84</v>
      </c>
      <c r="D306">
        <v>1454.38</v>
      </c>
      <c r="E306">
        <v>18827.22</v>
      </c>
      <c r="F306" t="str">
        <f>VLOOKUP(B306,'[1]INCOME STATEMENT 2019'!$C:$C,1,FALSE)</f>
        <v>DEPART SUPPLIES-EMERGENCY</v>
      </c>
    </row>
    <row r="307" spans="1:6" x14ac:dyDescent="0.25">
      <c r="A307">
        <v>41237093</v>
      </c>
      <c r="B307" t="s">
        <v>291</v>
      </c>
      <c r="C307">
        <v>6758.78</v>
      </c>
      <c r="D307">
        <v>614.34</v>
      </c>
      <c r="E307">
        <v>7373.12</v>
      </c>
      <c r="F307" t="str">
        <f>VLOOKUP(B307,'[1]INCOME STATEMENT 2019'!$C:$C,1,FALSE)</f>
        <v>EMS - DEPARTMENT SUPPLIES</v>
      </c>
    </row>
    <row r="308" spans="1:6" x14ac:dyDescent="0.25">
      <c r="A308">
        <v>41237097</v>
      </c>
      <c r="B308" t="s">
        <v>292</v>
      </c>
      <c r="C308">
        <v>1896.61</v>
      </c>
      <c r="D308">
        <v>167.12</v>
      </c>
      <c r="E308">
        <v>2063.73</v>
      </c>
      <c r="F308" t="str">
        <f>VLOOKUP(B308,'[1]INCOME STATEMENT 2019'!$C:$C,1,FALSE)</f>
        <v>DEPART SUPPLIES-MOB</v>
      </c>
    </row>
    <row r="309" spans="1:6" x14ac:dyDescent="0.25">
      <c r="A309">
        <v>41237322</v>
      </c>
      <c r="B309" t="s">
        <v>293</v>
      </c>
      <c r="C309">
        <v>11987.57</v>
      </c>
      <c r="D309">
        <v>691.49</v>
      </c>
      <c r="E309">
        <v>12679.06</v>
      </c>
      <c r="F309" t="str">
        <f>VLOOKUP(B309,'[1]INCOME STATEMENT 2019'!$C:$C,1,FALSE)</f>
        <v>DEPART SUPPLIES-HOUSEKEEPING</v>
      </c>
    </row>
    <row r="310" spans="1:6" x14ac:dyDescent="0.25">
      <c r="A310">
        <v>41237331</v>
      </c>
      <c r="B310" t="s">
        <v>294</v>
      </c>
      <c r="C310">
        <v>7541.0599999999995</v>
      </c>
      <c r="D310">
        <v>1639.64</v>
      </c>
      <c r="E310">
        <v>9180.6999999999989</v>
      </c>
      <c r="F310" t="str">
        <f>VLOOKUP(B310,'[1]INCOME STATEMENT 2019'!$C:$C,1,FALSE)</f>
        <v>DEPART SUPPLIES-MAINTENANCE</v>
      </c>
    </row>
    <row r="311" spans="1:6" x14ac:dyDescent="0.25">
      <c r="A311">
        <v>41237341</v>
      </c>
      <c r="B311" t="s">
        <v>295</v>
      </c>
      <c r="C311">
        <v>5080.8599999999997</v>
      </c>
      <c r="D311">
        <v>403.6</v>
      </c>
      <c r="E311">
        <v>5484.46</v>
      </c>
      <c r="F311" t="str">
        <f>VLOOKUP(B311,'[1]INCOME STATEMENT 2019'!$C:$C,1,FALSE)</f>
        <v>DEPART SUPPLIES - ADMITTING</v>
      </c>
    </row>
    <row r="312" spans="1:6" x14ac:dyDescent="0.25">
      <c r="A312">
        <v>41237343</v>
      </c>
      <c r="B312" t="s">
        <v>296</v>
      </c>
      <c r="C312">
        <v>4000.01</v>
      </c>
      <c r="D312">
        <v>59.629999999999995</v>
      </c>
      <c r="E312">
        <v>4059.6400000000003</v>
      </c>
      <c r="F312" t="str">
        <f>VLOOKUP(B312,'[1]INCOME STATEMENT 2019'!$C:$C,1,FALSE)</f>
        <v>DEPART SUPPLIES-BUSINESS OFFIC</v>
      </c>
    </row>
    <row r="313" spans="1:6" x14ac:dyDescent="0.25">
      <c r="A313">
        <v>41237351</v>
      </c>
      <c r="B313" t="s">
        <v>297</v>
      </c>
      <c r="C313">
        <v>239.63</v>
      </c>
      <c r="D313">
        <v>7.25</v>
      </c>
      <c r="E313">
        <v>246.88</v>
      </c>
      <c r="F313" t="str">
        <f>VLOOKUP(B313,'[1]INCOME STATEMENT 2019'!$C:$C,1,FALSE)</f>
        <v>DEPART SUPPLIES-NURSING ADM</v>
      </c>
    </row>
    <row r="314" spans="1:6" x14ac:dyDescent="0.25">
      <c r="A314">
        <v>41237381</v>
      </c>
      <c r="B314" t="s">
        <v>298</v>
      </c>
      <c r="C314">
        <v>5155.6899999999996</v>
      </c>
      <c r="D314">
        <v>381.96000000000004</v>
      </c>
      <c r="E314">
        <v>5537.65</v>
      </c>
      <c r="F314" t="str">
        <f>VLOOKUP(B314,'[1]INCOME STATEMENT 2019'!$C:$C,1,FALSE)</f>
        <v>DEPART SUPPLIES-ADMINISTRATION</v>
      </c>
    </row>
    <row r="315" spans="1:6" x14ac:dyDescent="0.25">
      <c r="A315">
        <v>41237471</v>
      </c>
      <c r="B315" t="s">
        <v>299</v>
      </c>
      <c r="C315">
        <v>1643.46</v>
      </c>
      <c r="D315">
        <v>76.930000000000007</v>
      </c>
      <c r="E315">
        <v>1720.39</v>
      </c>
      <c r="F315" t="str">
        <f>VLOOKUP(B315,'[1]INCOME STATEMENT 2019'!$C:$C,1,FALSE)</f>
        <v>DEPART SUPPLIES-GEN ACCOUNTING</v>
      </c>
    </row>
    <row r="316" spans="1:6" x14ac:dyDescent="0.25">
      <c r="A316">
        <v>41237472</v>
      </c>
      <c r="B316" t="s">
        <v>300</v>
      </c>
      <c r="C316">
        <v>4561.88</v>
      </c>
      <c r="D316">
        <v>412.9</v>
      </c>
      <c r="E316">
        <v>4974.78</v>
      </c>
      <c r="F316" t="str">
        <f>VLOOKUP(B316,'[1]INCOME STATEMENT 2019'!$C:$C,1,FALSE)</f>
        <v>DEPART SUPPLIES-DATA PROCESSIN</v>
      </c>
    </row>
    <row r="317" spans="1:6" x14ac:dyDescent="0.25">
      <c r="A317">
        <v>41237475</v>
      </c>
      <c r="B317" t="s">
        <v>301</v>
      </c>
      <c r="C317">
        <v>2485.34</v>
      </c>
      <c r="D317">
        <v>96.759999999999991</v>
      </c>
      <c r="E317">
        <v>2582.1000000000004</v>
      </c>
      <c r="F317" t="str">
        <f>VLOOKUP(B317,'[1]INCOME STATEMENT 2019'!$C:$C,1,FALSE)</f>
        <v>DEPART SUPPLIES-HEALTH INFO MG</v>
      </c>
    </row>
    <row r="318" spans="1:6" x14ac:dyDescent="0.25">
      <c r="A318">
        <v>41237478</v>
      </c>
      <c r="B318" t="s">
        <v>302</v>
      </c>
      <c r="C318">
        <v>19236.079999999998</v>
      </c>
      <c r="D318">
        <v>1205.1500000000001</v>
      </c>
      <c r="E318">
        <v>20441.23</v>
      </c>
      <c r="F318" t="str">
        <f>VLOOKUP(B318,'[1]INCOME STATEMENT 2019'!$C:$C,1,FALSE)</f>
        <v>DEPART SUPPLIES-DIETARY</v>
      </c>
    </row>
    <row r="319" spans="1:6" x14ac:dyDescent="0.25">
      <c r="A319">
        <v>41250343</v>
      </c>
      <c r="B319" t="s">
        <v>744</v>
      </c>
      <c r="C319">
        <v>0</v>
      </c>
      <c r="D319">
        <v>40.51</v>
      </c>
      <c r="E319">
        <v>40.51</v>
      </c>
      <c r="F319" t="str">
        <f>VLOOKUP(B319,'[1]INCOME STATEMENT 2019'!$C:$C,1,FALSE)</f>
        <v>FORMS-BUSINESS OFFICE</v>
      </c>
    </row>
    <row r="320" spans="1:6" x14ac:dyDescent="0.25">
      <c r="A320">
        <v>41260001</v>
      </c>
      <c r="B320" t="s">
        <v>746</v>
      </c>
      <c r="C320">
        <v>0</v>
      </c>
      <c r="D320">
        <v>1114.17</v>
      </c>
      <c r="E320">
        <v>1114.17</v>
      </c>
      <c r="F320" t="str">
        <f>VLOOKUP(B320,'[1]INCOME STATEMENT 2019'!$C:$C,1,FALSE)</f>
        <v>INVENTORY VARIANCE-NURSING</v>
      </c>
    </row>
    <row r="321" spans="1:6" x14ac:dyDescent="0.25">
      <c r="A321">
        <v>41260011</v>
      </c>
      <c r="B321" t="s">
        <v>747</v>
      </c>
      <c r="C321">
        <v>0</v>
      </c>
      <c r="D321">
        <v>3890.22</v>
      </c>
      <c r="E321">
        <v>3890.22</v>
      </c>
      <c r="F321" t="str">
        <f>VLOOKUP(B321,'[1]INCOME STATEMENT 2019'!$C:$C,1,FALSE)</f>
        <v>INVENTORY VARIANCE-OR</v>
      </c>
    </row>
    <row r="322" spans="1:6" x14ac:dyDescent="0.25">
      <c r="A322">
        <v>41260021</v>
      </c>
      <c r="B322" t="s">
        <v>748</v>
      </c>
      <c r="C322">
        <v>0</v>
      </c>
      <c r="D322">
        <v>-3088.61</v>
      </c>
      <c r="E322">
        <v>-3088.61</v>
      </c>
      <c r="F322" t="str">
        <f>VLOOKUP(B322,'[1]INCOME STATEMENT 2019'!$C:$C,1,FALSE)</f>
        <v>INVENTORY VARIANCE-PHARMACY</v>
      </c>
    </row>
    <row r="323" spans="1:6" x14ac:dyDescent="0.25">
      <c r="A323">
        <v>41260031</v>
      </c>
      <c r="B323" t="s">
        <v>749</v>
      </c>
      <c r="C323">
        <v>0</v>
      </c>
      <c r="D323">
        <v>29590.06</v>
      </c>
      <c r="E323">
        <v>29590.06</v>
      </c>
      <c r="F323" t="str">
        <f>VLOOKUP(B323,'[1]INCOME STATEMENT 2019'!$C:$C,1,FALSE)</f>
        <v>INVENTORY VARIANCE-LAB CLINICA</v>
      </c>
    </row>
    <row r="324" spans="1:6" x14ac:dyDescent="0.25">
      <c r="A324">
        <v>41260061</v>
      </c>
      <c r="B324" t="s">
        <v>750</v>
      </c>
      <c r="C324">
        <v>0</v>
      </c>
      <c r="D324">
        <v>1050.19</v>
      </c>
      <c r="E324">
        <v>1050.19</v>
      </c>
      <c r="F324" t="str">
        <f>VLOOKUP(B324,'[1]INCOME STATEMENT 2019'!$C:$C,1,FALSE)</f>
        <v>INVENTORY VARIANCE-RADIOLOGY</v>
      </c>
    </row>
    <row r="325" spans="1:6" x14ac:dyDescent="0.25">
      <c r="A325">
        <v>41260071</v>
      </c>
      <c r="B325" t="s">
        <v>751</v>
      </c>
      <c r="C325">
        <v>0</v>
      </c>
      <c r="D325">
        <v>-514.09</v>
      </c>
      <c r="E325">
        <v>-514.09</v>
      </c>
      <c r="F325" t="str">
        <f>VLOOKUP(B325,'[1]INCOME STATEMENT 2019'!$C:$C,1,FALSE)</f>
        <v>INVENTORY VARIAN-RESPIRATORY</v>
      </c>
    </row>
    <row r="326" spans="1:6" x14ac:dyDescent="0.25">
      <c r="A326">
        <v>41260091</v>
      </c>
      <c r="B326" t="s">
        <v>752</v>
      </c>
      <c r="C326">
        <v>0</v>
      </c>
      <c r="D326">
        <v>2983.97</v>
      </c>
      <c r="E326">
        <v>2983.97</v>
      </c>
      <c r="F326" t="str">
        <f>VLOOKUP(B326,'[1]INCOME STATEMENT 2019'!$C:$C,1,FALSE)</f>
        <v>INVENTORY VARIAINCE - ER</v>
      </c>
    </row>
    <row r="327" spans="1:6" x14ac:dyDescent="0.25">
      <c r="A327">
        <v>41265021</v>
      </c>
      <c r="B327" t="s">
        <v>309</v>
      </c>
      <c r="C327">
        <v>-3857.75</v>
      </c>
      <c r="D327">
        <v>-80.760000000000005</v>
      </c>
      <c r="E327">
        <v>-3938.51</v>
      </c>
      <c r="F327" t="str">
        <f>VLOOKUP(B327,'[1]INCOME STATEMENT 2019'!$C:$C,1,FALSE)</f>
        <v>REBATES-PHARMACY</v>
      </c>
    </row>
    <row r="328" spans="1:6" x14ac:dyDescent="0.25">
      <c r="A328">
        <v>41300091</v>
      </c>
      <c r="B328" t="s">
        <v>313</v>
      </c>
      <c r="C328">
        <v>292280</v>
      </c>
      <c r="D328">
        <v>25497.5</v>
      </c>
      <c r="E328">
        <v>317777.5</v>
      </c>
      <c r="F328" t="str">
        <f>VLOOKUP(B328,'[1]INCOME STATEMENT 2019'!$C:$C,1,FALSE)</f>
        <v>PHY FEES GEN ADMIN</v>
      </c>
    </row>
    <row r="329" spans="1:6" x14ac:dyDescent="0.25">
      <c r="A329">
        <v>41301091</v>
      </c>
      <c r="B329" t="s">
        <v>314</v>
      </c>
      <c r="C329">
        <v>17550</v>
      </c>
      <c r="D329">
        <v>1820</v>
      </c>
      <c r="E329">
        <v>19370</v>
      </c>
      <c r="F329" t="str">
        <f>VLOOKUP(B329,'[1]INCOME STATEMENT 2019'!$C:$C,1,FALSE)</f>
        <v>ER - PHYSICIAN ADVISOR</v>
      </c>
    </row>
    <row r="330" spans="1:6" x14ac:dyDescent="0.25">
      <c r="A330">
        <v>41301092</v>
      </c>
      <c r="B330" t="s">
        <v>315</v>
      </c>
      <c r="C330">
        <v>41660.480000000003</v>
      </c>
      <c r="D330">
        <v>2692.5</v>
      </c>
      <c r="E330">
        <v>44352.98</v>
      </c>
      <c r="F330" t="str">
        <f>VLOOKUP(B330,'[1]INCOME STATEMENT 2019'!$C:$C,1,FALSE)</f>
        <v>ARNP PHY OVE SEE FEE ER PRO FE</v>
      </c>
    </row>
    <row r="331" spans="1:6" x14ac:dyDescent="0.25">
      <c r="A331">
        <v>41313001</v>
      </c>
      <c r="B331" t="s">
        <v>260</v>
      </c>
      <c r="C331">
        <v>1984.5</v>
      </c>
      <c r="D331">
        <v>45</v>
      </c>
      <c r="E331">
        <v>2029.5</v>
      </c>
      <c r="F331" t="str">
        <f>VLOOKUP(B331,'[1]INCOME STATEMENT 2019'!$C:$C,1,FALSE)</f>
        <v>NURSING - CONTRACT LABOR OTHER</v>
      </c>
    </row>
    <row r="332" spans="1:6" x14ac:dyDescent="0.25">
      <c r="A332">
        <v>41313013</v>
      </c>
      <c r="B332" t="s">
        <v>261</v>
      </c>
      <c r="C332">
        <v>153600</v>
      </c>
      <c r="D332">
        <v>12800</v>
      </c>
      <c r="E332">
        <v>166400</v>
      </c>
      <c r="F332" t="str">
        <f>VLOOKUP(B332,'[1]INCOME STATEMENT 2019'!$C:$C,1,FALSE)</f>
        <v>CONTRACT LABOR OT-ANESTHESIA</v>
      </c>
    </row>
    <row r="333" spans="1:6" x14ac:dyDescent="0.25">
      <c r="A333">
        <v>41313021</v>
      </c>
      <c r="B333" t="s">
        <v>262</v>
      </c>
      <c r="C333">
        <v>11100</v>
      </c>
      <c r="D333">
        <v>840</v>
      </c>
      <c r="E333">
        <v>11940</v>
      </c>
      <c r="F333" t="str">
        <f>VLOOKUP(B333,'[1]INCOME STATEMENT 2019'!$C:$C,1,FALSE)</f>
        <v>CONTRACT LABOR OTHER-PHARMACY</v>
      </c>
    </row>
    <row r="334" spans="1:6" x14ac:dyDescent="0.25">
      <c r="A334">
        <v>41313092</v>
      </c>
      <c r="B334" t="s">
        <v>263</v>
      </c>
      <c r="C334">
        <v>110575</v>
      </c>
      <c r="D334">
        <v>12956.25</v>
      </c>
      <c r="E334">
        <v>123531.25</v>
      </c>
      <c r="F334" t="str">
        <f>VLOOKUP(B334,'[1]INCOME STATEMENT 2019'!$C:$C,1,FALSE)</f>
        <v>CONTRACT LABOR ARNP ER PROFEE</v>
      </c>
    </row>
    <row r="335" spans="1:6" x14ac:dyDescent="0.25">
      <c r="A335">
        <v>41320381</v>
      </c>
      <c r="B335" t="s">
        <v>317</v>
      </c>
      <c r="C335">
        <v>40566.14</v>
      </c>
      <c r="D335">
        <v>1450</v>
      </c>
      <c r="E335">
        <v>42016.14</v>
      </c>
      <c r="F335" t="str">
        <f>VLOOKUP(B335,'[1]INCOME STATEMENT 2019'!$C:$C,1,FALSE)</f>
        <v>LEGAL FEES-HOSP ADMINIS</v>
      </c>
    </row>
    <row r="336" spans="1:6" x14ac:dyDescent="0.25">
      <c r="A336">
        <v>41321344</v>
      </c>
      <c r="B336" t="s">
        <v>318</v>
      </c>
      <c r="C336">
        <v>31447.140000000007</v>
      </c>
      <c r="D336">
        <v>2777.26</v>
      </c>
      <c r="E336">
        <v>34224.400000000009</v>
      </c>
      <c r="F336" t="str">
        <f>VLOOKUP(B336,'[1]INCOME STATEMENT 2019'!$C:$C,1,FALSE)</f>
        <v>COLLECTION FEES-CREDIT &amp;COLLEC</v>
      </c>
    </row>
    <row r="337" spans="1:6" x14ac:dyDescent="0.25">
      <c r="A337">
        <v>41322381</v>
      </c>
      <c r="B337" t="s">
        <v>319</v>
      </c>
      <c r="C337">
        <v>44908.85</v>
      </c>
      <c r="D337">
        <v>5000</v>
      </c>
      <c r="E337">
        <v>49908.85</v>
      </c>
      <c r="F337" t="str">
        <f>VLOOKUP(B337,'[1]INCOME STATEMENT 2019'!$C:$C,1,FALSE)</f>
        <v>ACCTING AUDITING FEE-HOSP ADM</v>
      </c>
    </row>
    <row r="338" spans="1:6" x14ac:dyDescent="0.25">
      <c r="A338">
        <v>41323381</v>
      </c>
      <c r="B338" t="s">
        <v>320</v>
      </c>
      <c r="C338">
        <v>10395.200000000001</v>
      </c>
      <c r="D338">
        <v>314.27</v>
      </c>
      <c r="E338">
        <v>10709.470000000001</v>
      </c>
      <c r="F338" t="str">
        <f>VLOOKUP(B338,'[1]INCOME STATEMENT 2019'!$C:$C,1,FALSE)</f>
        <v>BOND TRUSTEE FEE-HOSP ADM</v>
      </c>
    </row>
    <row r="339" spans="1:6" x14ac:dyDescent="0.25">
      <c r="A339">
        <v>41324472</v>
      </c>
      <c r="B339" t="s">
        <v>321</v>
      </c>
      <c r="C339">
        <v>171920.92</v>
      </c>
      <c r="D339">
        <v>17546.45</v>
      </c>
      <c r="E339">
        <v>189467.37000000002</v>
      </c>
      <c r="F339" t="str">
        <f>VLOOKUP(B339,'[1]INCOME STATEMENT 2019'!$C:$C,1,FALSE)</f>
        <v>SOFTWARE MAINT FEES-DP</v>
      </c>
    </row>
    <row r="340" spans="1:6" x14ac:dyDescent="0.25">
      <c r="A340">
        <v>41328321</v>
      </c>
      <c r="B340" t="s">
        <v>323</v>
      </c>
      <c r="C340">
        <v>77313.589999999982</v>
      </c>
      <c r="D340">
        <v>8277.16</v>
      </c>
      <c r="E340">
        <v>85590.749999999985</v>
      </c>
      <c r="F340" t="str">
        <f>VLOOKUP(B340,'[1]INCOME STATEMENT 2019'!$C:$C,1,FALSE)</f>
        <v>LAUNDRY SERVICES-LAUN &amp; LINEN</v>
      </c>
    </row>
    <row r="341" spans="1:6" x14ac:dyDescent="0.25">
      <c r="A341">
        <v>41334031</v>
      </c>
      <c r="B341" t="s">
        <v>324</v>
      </c>
      <c r="C341">
        <v>91182.89</v>
      </c>
      <c r="D341">
        <v>10213.380000000001</v>
      </c>
      <c r="E341">
        <v>101396.27</v>
      </c>
      <c r="F341" t="str">
        <f>VLOOKUP(B341,'[1]INCOME STATEMENT 2019'!$C:$C,1,FALSE)</f>
        <v>OUTSIDE LAB SER-LAB CLINICAL</v>
      </c>
    </row>
    <row r="342" spans="1:6" x14ac:dyDescent="0.25">
      <c r="A342">
        <v>41334032</v>
      </c>
      <c r="B342" t="s">
        <v>325</v>
      </c>
      <c r="C342">
        <v>8845.7999999999993</v>
      </c>
      <c r="D342">
        <v>475.75</v>
      </c>
      <c r="E342">
        <v>9321.5499999999993</v>
      </c>
      <c r="F342" t="str">
        <f>VLOOKUP(B342,'[1]INCOME STATEMENT 2019'!$C:$C,1,FALSE)</f>
        <v>LAB PATH - OUTSIDE LAB SERVICE</v>
      </c>
    </row>
    <row r="343" spans="1:6" x14ac:dyDescent="0.25">
      <c r="A343">
        <v>41342011</v>
      </c>
      <c r="B343" t="s">
        <v>327</v>
      </c>
      <c r="C343">
        <v>1129.5</v>
      </c>
      <c r="D343">
        <v>100</v>
      </c>
      <c r="E343">
        <v>1229.5</v>
      </c>
      <c r="F343" t="str">
        <f>VLOOKUP(B343,'[1]INCOME STATEMENT 2019'!$C:$C,1,FALSE)</f>
        <v>CONSULTING SERVICES-OR</v>
      </c>
    </row>
    <row r="344" spans="1:6" x14ac:dyDescent="0.25">
      <c r="A344">
        <v>41342021</v>
      </c>
      <c r="B344" t="s">
        <v>328</v>
      </c>
      <c r="C344">
        <v>325</v>
      </c>
      <c r="D344">
        <v>50</v>
      </c>
      <c r="E344">
        <v>375</v>
      </c>
      <c r="F344" t="str">
        <f>VLOOKUP(B344,'[1]INCOME STATEMENT 2019'!$C:$C,1,FALSE)</f>
        <v>CONSULTING SVCS - PHARMACY</v>
      </c>
    </row>
    <row r="345" spans="1:6" x14ac:dyDescent="0.25">
      <c r="A345">
        <v>41342091</v>
      </c>
      <c r="B345" t="s">
        <v>329</v>
      </c>
      <c r="C345">
        <v>2500</v>
      </c>
      <c r="D345">
        <v>475</v>
      </c>
      <c r="E345">
        <v>2975</v>
      </c>
      <c r="F345" t="str">
        <f>VLOOKUP(B345,'[1]INCOME STATEMENT 2019'!$C:$C,1,FALSE)</f>
        <v>CONSULTING SVCS-EMERGENCY</v>
      </c>
    </row>
    <row r="346" spans="1:6" x14ac:dyDescent="0.25">
      <c r="A346">
        <v>41342351</v>
      </c>
      <c r="B346" t="s">
        <v>330</v>
      </c>
      <c r="C346">
        <v>1824.5</v>
      </c>
      <c r="D346">
        <v>250</v>
      </c>
      <c r="E346">
        <v>2074.5</v>
      </c>
      <c r="F346" t="str">
        <f>VLOOKUP(B346,'[1]INCOME STATEMENT 2019'!$C:$C,1,FALSE)</f>
        <v>CONSULTING SVCS-NURSING ADM</v>
      </c>
    </row>
    <row r="347" spans="1:6" x14ac:dyDescent="0.25">
      <c r="A347">
        <v>41342381</v>
      </c>
      <c r="B347" t="s">
        <v>331</v>
      </c>
      <c r="C347">
        <v>12418</v>
      </c>
      <c r="D347">
        <v>1649</v>
      </c>
      <c r="E347">
        <v>14067</v>
      </c>
      <c r="F347" t="str">
        <f>VLOOKUP(B347,'[1]INCOME STATEMENT 2019'!$C:$C,1,FALSE)</f>
        <v>CONSULTING SV-ADMINISTRATION</v>
      </c>
    </row>
    <row r="348" spans="1:6" x14ac:dyDescent="0.25">
      <c r="A348">
        <v>41342472</v>
      </c>
      <c r="B348" t="s">
        <v>755</v>
      </c>
      <c r="C348">
        <v>225</v>
      </c>
      <c r="D348">
        <v>50</v>
      </c>
      <c r="E348">
        <v>275</v>
      </c>
      <c r="F348" t="str">
        <f>VLOOKUP(B348,'[1]INCOME STATEMENT 2019'!$C:$C,1,FALSE)</f>
        <v>CONSULTING SV - IT</v>
      </c>
    </row>
    <row r="349" spans="1:6" x14ac:dyDescent="0.25">
      <c r="A349">
        <v>41342475</v>
      </c>
      <c r="B349" t="s">
        <v>332</v>
      </c>
      <c r="C349">
        <v>1224</v>
      </c>
      <c r="D349">
        <v>175</v>
      </c>
      <c r="E349">
        <v>1399</v>
      </c>
      <c r="F349" t="str">
        <f>VLOOKUP(B349,'[1]INCOME STATEMENT 2019'!$C:$C,1,FALSE)</f>
        <v>CONSULTING  SVCS - MED REC</v>
      </c>
    </row>
    <row r="350" spans="1:6" x14ac:dyDescent="0.25">
      <c r="A350">
        <v>41365001</v>
      </c>
      <c r="B350" t="s">
        <v>333</v>
      </c>
      <c r="C350">
        <v>150951.29999999999</v>
      </c>
      <c r="D350">
        <v>14042.83</v>
      </c>
      <c r="E350">
        <v>164994.12999999998</v>
      </c>
      <c r="F350" t="str">
        <f>VLOOKUP(B350,'[1]INCOME STATEMENT 2019'!$C:$C,1,FALSE)</f>
        <v>OTH PURCHASE SERV-NURSING</v>
      </c>
    </row>
    <row r="351" spans="1:6" x14ac:dyDescent="0.25">
      <c r="A351">
        <v>41365011</v>
      </c>
      <c r="B351" t="s">
        <v>334</v>
      </c>
      <c r="C351">
        <v>807.75</v>
      </c>
      <c r="D351">
        <v>434.13</v>
      </c>
      <c r="E351">
        <v>1241.8800000000001</v>
      </c>
      <c r="F351" t="str">
        <f>VLOOKUP(B351,'[1]INCOME STATEMENT 2019'!$C:$C,1,FALSE)</f>
        <v>OTHER PURCHASE SERV-OR</v>
      </c>
    </row>
    <row r="352" spans="1:6" x14ac:dyDescent="0.25">
      <c r="A352">
        <v>41365019</v>
      </c>
      <c r="B352" t="s">
        <v>335</v>
      </c>
      <c r="C352">
        <v>13472.44</v>
      </c>
      <c r="D352">
        <v>1542</v>
      </c>
      <c r="E352">
        <v>15014.44</v>
      </c>
      <c r="F352" t="str">
        <f>VLOOKUP(B352,'[1]INCOME STATEMENT 2019'!$C:$C,1,FALSE)</f>
        <v>OTHER PURCHASE SERV 340BRETAIL</v>
      </c>
    </row>
    <row r="353" spans="1:6" x14ac:dyDescent="0.25">
      <c r="A353">
        <v>41365021</v>
      </c>
      <c r="B353" t="s">
        <v>336</v>
      </c>
      <c r="C353">
        <v>25679.03</v>
      </c>
      <c r="D353">
        <v>556.34</v>
      </c>
      <c r="E353">
        <v>26235.37</v>
      </c>
      <c r="F353" t="str">
        <f>VLOOKUP(B353,'[1]INCOME STATEMENT 2019'!$C:$C,1,FALSE)</f>
        <v>OTHER PURC SERVICES-PHARMACY</v>
      </c>
    </row>
    <row r="354" spans="1:6" x14ac:dyDescent="0.25">
      <c r="A354">
        <v>41365031</v>
      </c>
      <c r="B354" t="s">
        <v>337</v>
      </c>
      <c r="C354">
        <v>8281.73</v>
      </c>
      <c r="D354">
        <v>716.4</v>
      </c>
      <c r="E354">
        <v>8998.1299999999992</v>
      </c>
      <c r="F354" t="str">
        <f>VLOOKUP(B354,'[1]INCOME STATEMENT 2019'!$C:$C,1,FALSE)</f>
        <v>OTH PURCH SERV-LAB CLINICAL</v>
      </c>
    </row>
    <row r="355" spans="1:6" x14ac:dyDescent="0.25">
      <c r="A355">
        <v>41365032</v>
      </c>
      <c r="B355" t="s">
        <v>338</v>
      </c>
      <c r="C355">
        <v>12722.82</v>
      </c>
      <c r="D355">
        <v>1156.6199999999999</v>
      </c>
      <c r="E355">
        <v>13879.439999999999</v>
      </c>
      <c r="F355" t="str">
        <f>VLOOKUP(B355,'[1]INCOME STATEMENT 2019'!$C:$C,1,FALSE)</f>
        <v>LAB PATH - OTHER PURCHASE SERV</v>
      </c>
    </row>
    <row r="356" spans="1:6" x14ac:dyDescent="0.25">
      <c r="A356">
        <v>41365041</v>
      </c>
      <c r="B356" t="s">
        <v>339</v>
      </c>
      <c r="C356">
        <v>391.12</v>
      </c>
      <c r="D356">
        <v>31.5</v>
      </c>
      <c r="E356">
        <v>422.62</v>
      </c>
      <c r="F356" t="str">
        <f>VLOOKUP(B356,'[1]INCOME STATEMENT 2019'!$C:$C,1,FALSE)</f>
        <v>OTH PURC SERVICE-CENTRAL SUP</v>
      </c>
    </row>
    <row r="357" spans="1:6" x14ac:dyDescent="0.25">
      <c r="A357">
        <v>41365061</v>
      </c>
      <c r="B357" t="s">
        <v>341</v>
      </c>
      <c r="C357">
        <v>559.9</v>
      </c>
      <c r="D357">
        <v>49.81</v>
      </c>
      <c r="E357">
        <v>609.71</v>
      </c>
      <c r="F357" t="str">
        <f>VLOOKUP(B357,'[1]INCOME STATEMENT 2019'!$C:$C,1,FALSE)</f>
        <v>OTH PURC SERVICES-RADIOLOGY</v>
      </c>
    </row>
    <row r="358" spans="1:6" x14ac:dyDescent="0.25">
      <c r="A358">
        <v>41365063</v>
      </c>
      <c r="B358" t="s">
        <v>342</v>
      </c>
      <c r="C358">
        <v>3039.89</v>
      </c>
      <c r="D358">
        <v>146.66999999999999</v>
      </c>
      <c r="E358">
        <v>3186.56</v>
      </c>
      <c r="F358" t="str">
        <f>VLOOKUP(B358,'[1]INCOME STATEMENT 2019'!$C:$C,1,FALSE)</f>
        <v>OTH PURC SERV-CT SCANNER</v>
      </c>
    </row>
    <row r="359" spans="1:6" x14ac:dyDescent="0.25">
      <c r="A359">
        <v>41365064</v>
      </c>
      <c r="B359" t="s">
        <v>343</v>
      </c>
      <c r="C359">
        <v>1687.5</v>
      </c>
      <c r="D359">
        <v>168.75</v>
      </c>
      <c r="E359">
        <v>1856.25</v>
      </c>
      <c r="F359" t="str">
        <f>VLOOKUP(B359,'[1]INCOME STATEMENT 2019'!$C:$C,1,FALSE)</f>
        <v>OTH PURC SERV-MRI</v>
      </c>
    </row>
    <row r="360" spans="1:6" x14ac:dyDescent="0.25">
      <c r="A360">
        <v>41365066</v>
      </c>
      <c r="B360" t="s">
        <v>344</v>
      </c>
      <c r="C360">
        <v>2854.18</v>
      </c>
      <c r="D360">
        <v>347.92</v>
      </c>
      <c r="E360">
        <v>3202.1</v>
      </c>
      <c r="F360" t="str">
        <f>VLOOKUP(B360,'[1]INCOME STATEMENT 2019'!$C:$C,1,FALSE)</f>
        <v>OTH PURC SERV-MAMMOGRAPHY</v>
      </c>
    </row>
    <row r="361" spans="1:6" x14ac:dyDescent="0.25">
      <c r="A361">
        <v>41365071</v>
      </c>
      <c r="B361" t="s">
        <v>345</v>
      </c>
      <c r="C361">
        <v>482.89</v>
      </c>
      <c r="D361">
        <v>42.81</v>
      </c>
      <c r="E361">
        <v>525.70000000000005</v>
      </c>
      <c r="F361" t="str">
        <f>VLOOKUP(B361,'[1]INCOME STATEMENT 2019'!$C:$C,1,FALSE)</f>
        <v>OTH PURC SERVICE-RESPIRATORY</v>
      </c>
    </row>
    <row r="362" spans="1:6" x14ac:dyDescent="0.25">
      <c r="A362">
        <v>41365082</v>
      </c>
      <c r="B362" t="s">
        <v>348</v>
      </c>
      <c r="C362">
        <v>208550.41</v>
      </c>
      <c r="D362">
        <v>18828.009999999998</v>
      </c>
      <c r="E362">
        <v>227378.42</v>
      </c>
      <c r="F362" t="str">
        <f>VLOOKUP(B362,'[1]INCOME STATEMENT 2019'!$C:$C,1,FALSE)</f>
        <v>OTH PURCHASE SERV-PHYSICAL THE</v>
      </c>
    </row>
    <row r="363" spans="1:6" x14ac:dyDescent="0.25">
      <c r="A363">
        <v>41365087</v>
      </c>
      <c r="B363" t="s">
        <v>350</v>
      </c>
      <c r="C363">
        <v>2115</v>
      </c>
      <c r="D363">
        <v>125</v>
      </c>
      <c r="E363">
        <v>2240</v>
      </c>
      <c r="F363" t="str">
        <f>VLOOKUP(B363,'[1]INCOME STATEMENT 2019'!$C:$C,1,FALSE)</f>
        <v>OTH PURCH SERV-SPEECH THERAPY</v>
      </c>
    </row>
    <row r="364" spans="1:6" x14ac:dyDescent="0.25">
      <c r="A364">
        <v>41365091</v>
      </c>
      <c r="B364" t="s">
        <v>351</v>
      </c>
      <c r="C364">
        <v>568.61</v>
      </c>
      <c r="D364">
        <v>49.81</v>
      </c>
      <c r="E364">
        <v>618.42000000000007</v>
      </c>
      <c r="F364" t="str">
        <f>VLOOKUP(B364,'[1]INCOME STATEMENT 2019'!$C:$C,1,FALSE)</f>
        <v>OTH PURCH SER-EMERGENCY</v>
      </c>
    </row>
    <row r="365" spans="1:6" x14ac:dyDescent="0.25">
      <c r="A365">
        <v>41365097</v>
      </c>
      <c r="B365" t="s">
        <v>352</v>
      </c>
      <c r="C365">
        <v>1011.76</v>
      </c>
      <c r="D365">
        <v>61.13</v>
      </c>
      <c r="E365">
        <v>1072.8900000000001</v>
      </c>
      <c r="F365" t="str">
        <f>VLOOKUP(B365,'[1]INCOME STATEMENT 2019'!$C:$C,1,FALSE)</f>
        <v>OTH PURCHASE SERV-MOB</v>
      </c>
    </row>
    <row r="366" spans="1:6" x14ac:dyDescent="0.25">
      <c r="A366">
        <v>41365331</v>
      </c>
      <c r="B366" t="s">
        <v>353</v>
      </c>
      <c r="C366">
        <v>12488</v>
      </c>
      <c r="D366">
        <v>638</v>
      </c>
      <c r="E366">
        <v>13126</v>
      </c>
      <c r="F366" t="str">
        <f>VLOOKUP(B366,'[1]INCOME STATEMENT 2019'!$C:$C,1,FALSE)</f>
        <v>OTH PURC SERV-MAINTENANCE</v>
      </c>
    </row>
    <row r="367" spans="1:6" x14ac:dyDescent="0.25">
      <c r="A367">
        <v>41365341</v>
      </c>
      <c r="B367" t="s">
        <v>354</v>
      </c>
      <c r="C367">
        <v>482.91</v>
      </c>
      <c r="D367">
        <v>42.81</v>
      </c>
      <c r="E367">
        <v>525.72</v>
      </c>
      <c r="F367" t="str">
        <f>VLOOKUP(B367,'[1]INCOME STATEMENT 2019'!$C:$C,1,FALSE)</f>
        <v>OTH PURC SERVICES - ADMITTING</v>
      </c>
    </row>
    <row r="368" spans="1:6" x14ac:dyDescent="0.25">
      <c r="A368">
        <v>41365343</v>
      </c>
      <c r="B368" t="s">
        <v>355</v>
      </c>
      <c r="C368">
        <v>103260.17</v>
      </c>
      <c r="D368">
        <v>12355.52</v>
      </c>
      <c r="E368">
        <v>115615.69</v>
      </c>
      <c r="F368" t="str">
        <f>VLOOKUP(B368,'[1]INCOME STATEMENT 2019'!$C:$C,1,FALSE)</f>
        <v>OTH PURCHASE SERVICE-BUS OFC</v>
      </c>
    </row>
    <row r="369" spans="1:6" x14ac:dyDescent="0.25">
      <c r="A369">
        <v>41365345</v>
      </c>
      <c r="B369" t="s">
        <v>356</v>
      </c>
      <c r="C369">
        <v>3941.88</v>
      </c>
      <c r="D369">
        <v>416.98</v>
      </c>
      <c r="E369">
        <v>4358.8600000000006</v>
      </c>
      <c r="F369" t="str">
        <f>VLOOKUP(B369,'[1]INCOME STATEMENT 2019'!$C:$C,1,FALSE)</f>
        <v>OTH PURC SERVICES-COMMUNICATIO</v>
      </c>
    </row>
    <row r="370" spans="1:6" x14ac:dyDescent="0.25">
      <c r="A370">
        <v>41365351</v>
      </c>
      <c r="B370" t="s">
        <v>357</v>
      </c>
      <c r="C370">
        <v>369.46</v>
      </c>
      <c r="D370">
        <v>36.630000000000003</v>
      </c>
      <c r="E370">
        <v>406.09</v>
      </c>
      <c r="F370" t="str">
        <f>VLOOKUP(B370,'[1]INCOME STATEMENT 2019'!$C:$C,1,FALSE)</f>
        <v>OTH PURC SERVICE-NURSING ADM</v>
      </c>
    </row>
    <row r="371" spans="1:6" x14ac:dyDescent="0.25">
      <c r="A371">
        <v>41365381</v>
      </c>
      <c r="B371" t="s">
        <v>358</v>
      </c>
      <c r="C371">
        <v>11168.950000000003</v>
      </c>
      <c r="D371">
        <v>854.6</v>
      </c>
      <c r="E371">
        <v>12023.550000000003</v>
      </c>
      <c r="F371" t="str">
        <f>VLOOKUP(B371,'[1]INCOME STATEMENT 2019'!$C:$C,1,FALSE)</f>
        <v>OTH PURCH SERV-HOSP ADM</v>
      </c>
    </row>
    <row r="372" spans="1:6" x14ac:dyDescent="0.25">
      <c r="A372">
        <v>41365471</v>
      </c>
      <c r="B372" t="s">
        <v>359</v>
      </c>
      <c r="C372">
        <v>514.76</v>
      </c>
      <c r="D372">
        <v>42.81</v>
      </c>
      <c r="E372">
        <v>557.56999999999994</v>
      </c>
      <c r="F372" t="str">
        <f>VLOOKUP(B372,'[1]INCOME STATEMENT 2019'!$C:$C,1,FALSE)</f>
        <v>OTH PURCH SER-GEN ACCT</v>
      </c>
    </row>
    <row r="373" spans="1:6" x14ac:dyDescent="0.25">
      <c r="A373">
        <v>41365472</v>
      </c>
      <c r="B373" t="s">
        <v>360</v>
      </c>
      <c r="C373">
        <v>4623.29</v>
      </c>
      <c r="D373">
        <v>36.630000000000003</v>
      </c>
      <c r="E373">
        <v>4659.92</v>
      </c>
      <c r="F373" t="str">
        <f>VLOOKUP(B373,'[1]INCOME STATEMENT 2019'!$C:$C,1,FALSE)</f>
        <v>OTH PURCH SERV-DP</v>
      </c>
    </row>
    <row r="374" spans="1:6" x14ac:dyDescent="0.25">
      <c r="A374">
        <v>41365475</v>
      </c>
      <c r="B374" t="s">
        <v>361</v>
      </c>
      <c r="C374">
        <v>5988.72</v>
      </c>
      <c r="D374">
        <v>97.76</v>
      </c>
      <c r="E374">
        <v>6086.4800000000005</v>
      </c>
      <c r="F374" t="str">
        <f>VLOOKUP(B374,'[1]INCOME STATEMENT 2019'!$C:$C,1,FALSE)</f>
        <v>OTH PURC SERVICE-HIM</v>
      </c>
    </row>
    <row r="375" spans="1:6" x14ac:dyDescent="0.25">
      <c r="A375">
        <v>41365478</v>
      </c>
      <c r="B375" t="s">
        <v>362</v>
      </c>
      <c r="C375">
        <v>4074.62</v>
      </c>
      <c r="D375">
        <v>43.63</v>
      </c>
      <c r="E375">
        <v>4118.25</v>
      </c>
      <c r="F375" t="str">
        <f>VLOOKUP(B375,'[1]INCOME STATEMENT 2019'!$C:$C,1,FALSE)</f>
        <v>OTH PURCH SERV-DIETARY</v>
      </c>
    </row>
    <row r="376" spans="1:6" x14ac:dyDescent="0.25">
      <c r="A376">
        <v>41371381</v>
      </c>
      <c r="B376" t="s">
        <v>396</v>
      </c>
      <c r="C376">
        <v>1325.9</v>
      </c>
      <c r="D376">
        <v>1846</v>
      </c>
      <c r="E376">
        <v>3171.9</v>
      </c>
      <c r="F376" t="str">
        <f>VLOOKUP(B376,'[1]INCOME STATEMENT 2019'!$C:$C,1,FALSE)</f>
        <v>EMP RECRUIT ADVERT-HOSP ADM</v>
      </c>
    </row>
    <row r="377" spans="1:6" x14ac:dyDescent="0.25">
      <c r="A377">
        <v>41372381</v>
      </c>
      <c r="B377" t="s">
        <v>397</v>
      </c>
      <c r="C377">
        <v>9547.2800000000007</v>
      </c>
      <c r="D377">
        <v>625</v>
      </c>
      <c r="E377">
        <v>10172.280000000001</v>
      </c>
      <c r="F377" t="str">
        <f>VLOOKUP(B377,'[1]INCOME STATEMENT 2019'!$C:$C,1,FALSE)</f>
        <v>HOSP ADM - NEWSPAPER ADVERT</v>
      </c>
    </row>
    <row r="378" spans="1:6" x14ac:dyDescent="0.25">
      <c r="A378">
        <v>41374381</v>
      </c>
      <c r="B378" t="s">
        <v>398</v>
      </c>
      <c r="C378">
        <v>1671.5</v>
      </c>
      <c r="D378">
        <v>160.5</v>
      </c>
      <c r="E378">
        <v>1832</v>
      </c>
      <c r="F378" t="str">
        <f>VLOOKUP(B378,'[1]INCOME STATEMENT 2019'!$C:$C,1,FALSE)</f>
        <v>PHONE DIRECTORY ADV-HOSP ADM</v>
      </c>
    </row>
    <row r="379" spans="1:6" x14ac:dyDescent="0.25">
      <c r="A379">
        <v>41380381</v>
      </c>
      <c r="B379" t="s">
        <v>401</v>
      </c>
      <c r="C379">
        <v>4636.4799999999996</v>
      </c>
      <c r="D379">
        <v>659.22</v>
      </c>
      <c r="E379">
        <v>5295.7</v>
      </c>
      <c r="F379" t="str">
        <f>VLOOKUP(B379,'[1]INCOME STATEMENT 2019'!$C:$C,1,FALSE)</f>
        <v>SPECIAL EVENTS-HOSP ADM</v>
      </c>
    </row>
    <row r="380" spans="1:6" x14ac:dyDescent="0.25">
      <c r="A380">
        <v>41400097</v>
      </c>
      <c r="B380" t="s">
        <v>403</v>
      </c>
      <c r="C380">
        <v>6657.02</v>
      </c>
      <c r="D380">
        <v>562.91999999999996</v>
      </c>
      <c r="E380">
        <v>7219.9400000000005</v>
      </c>
      <c r="F380" t="str">
        <f>VLOOKUP(B380,'[1]INCOME STATEMENT 2019'!$C:$C,1,FALSE)</f>
        <v>UTILITIES ELECTRIC-MOB</v>
      </c>
    </row>
    <row r="381" spans="1:6" x14ac:dyDescent="0.25">
      <c r="A381">
        <v>41400331</v>
      </c>
      <c r="B381" t="s">
        <v>404</v>
      </c>
      <c r="C381">
        <v>277382.93</v>
      </c>
      <c r="D381">
        <v>25957.58</v>
      </c>
      <c r="E381">
        <v>303340.51</v>
      </c>
      <c r="F381" t="str">
        <f>VLOOKUP(B381,'[1]INCOME STATEMENT 2019'!$C:$C,1,FALSE)</f>
        <v>UTILITIES ELECTR-MAINTENANCE</v>
      </c>
    </row>
    <row r="382" spans="1:6" x14ac:dyDescent="0.25">
      <c r="A382">
        <v>41401331</v>
      </c>
      <c r="B382" t="s">
        <v>405</v>
      </c>
      <c r="C382">
        <v>2855.28</v>
      </c>
      <c r="D382">
        <v>-964.63</v>
      </c>
      <c r="E382">
        <v>1890.65</v>
      </c>
      <c r="F382" t="str">
        <f>VLOOKUP(B382,'[1]INCOME STATEMENT 2019'!$C:$C,1,FALSE)</f>
        <v>UTILITIES GAS OI-MAINTENANCE</v>
      </c>
    </row>
    <row r="383" spans="1:6" x14ac:dyDescent="0.25">
      <c r="A383">
        <v>41402097</v>
      </c>
      <c r="B383" t="s">
        <v>406</v>
      </c>
      <c r="C383">
        <v>946.35</v>
      </c>
      <c r="D383">
        <v>67.52</v>
      </c>
      <c r="E383">
        <v>1013.87</v>
      </c>
      <c r="F383" t="str">
        <f>VLOOKUP(B383,'[1]INCOME STATEMENT 2019'!$C:$C,1,FALSE)</f>
        <v>UTILITIES WATER-MOB</v>
      </c>
    </row>
    <row r="384" spans="1:6" x14ac:dyDescent="0.25">
      <c r="A384">
        <v>41402331</v>
      </c>
      <c r="B384" t="s">
        <v>407</v>
      </c>
      <c r="C384">
        <v>12600.48</v>
      </c>
      <c r="D384">
        <v>1142.68</v>
      </c>
      <c r="E384">
        <v>13743.16</v>
      </c>
      <c r="F384" t="str">
        <f>VLOOKUP(B384,'[1]INCOME STATEMENT 2019'!$C:$C,1,FALSE)</f>
        <v>UTILITIES WATER-MAINTENANCE</v>
      </c>
    </row>
    <row r="385" spans="1:6" x14ac:dyDescent="0.25">
      <c r="A385">
        <v>41403331</v>
      </c>
      <c r="B385" t="s">
        <v>408</v>
      </c>
      <c r="C385">
        <v>11644.99</v>
      </c>
      <c r="D385">
        <v>1096.49</v>
      </c>
      <c r="E385">
        <v>12741.48</v>
      </c>
      <c r="F385" t="str">
        <f>VLOOKUP(B385,'[1]INCOME STATEMENT 2019'!$C:$C,1,FALSE)</f>
        <v>UTILITIES CABLE-MAINTENANCE</v>
      </c>
    </row>
    <row r="386" spans="1:6" x14ac:dyDescent="0.25">
      <c r="A386">
        <v>41410381</v>
      </c>
      <c r="B386" t="s">
        <v>365</v>
      </c>
      <c r="C386">
        <v>27500</v>
      </c>
      <c r="D386">
        <v>2500</v>
      </c>
      <c r="E386">
        <v>30000</v>
      </c>
      <c r="F386" t="str">
        <f>VLOOKUP(B386,'[1]INCOME STATEMENT 2019'!$C:$C,1,FALSE)</f>
        <v>PHY RECRUITMENT-HOSP ADM</v>
      </c>
    </row>
    <row r="387" spans="1:6" x14ac:dyDescent="0.25">
      <c r="A387">
        <v>41421381</v>
      </c>
      <c r="B387" t="s">
        <v>410</v>
      </c>
      <c r="C387">
        <v>775</v>
      </c>
      <c r="D387">
        <v>100</v>
      </c>
      <c r="E387">
        <v>875</v>
      </c>
      <c r="F387" t="str">
        <f>VLOOKUP(B387,'[1]INCOME STATEMENT 2019'!$C:$C,1,FALSE)</f>
        <v>CONTRIBUTIONS-HOSP ADM</v>
      </c>
    </row>
    <row r="388" spans="1:6" x14ac:dyDescent="0.25">
      <c r="A388">
        <v>41423031</v>
      </c>
      <c r="B388" t="s">
        <v>411</v>
      </c>
      <c r="C388">
        <v>999.13</v>
      </c>
      <c r="D388">
        <v>90.83</v>
      </c>
      <c r="E388">
        <v>1089.96</v>
      </c>
      <c r="F388" t="str">
        <f>VLOOKUP(B388,'[1]INCOME STATEMENT 2019'!$C:$C,1,FALSE)</f>
        <v>MSHIPS/PROF DUE/SUB-LAB CLINI</v>
      </c>
    </row>
    <row r="389" spans="1:6" x14ac:dyDescent="0.25">
      <c r="A389">
        <v>41423351</v>
      </c>
      <c r="B389" t="s">
        <v>412</v>
      </c>
      <c r="C389">
        <v>4241.5200000000004</v>
      </c>
      <c r="D389">
        <v>373.32</v>
      </c>
      <c r="E389">
        <v>4614.84</v>
      </c>
      <c r="F389" t="str">
        <f>VLOOKUP(B389,'[1]INCOME STATEMENT 2019'!$C:$C,1,FALSE)</f>
        <v>MSHIPS PROF DUES-NURSING ADM</v>
      </c>
    </row>
    <row r="390" spans="1:6" x14ac:dyDescent="0.25">
      <c r="A390">
        <v>41423381</v>
      </c>
      <c r="B390" t="s">
        <v>413</v>
      </c>
      <c r="C390">
        <v>5021.6400000000003</v>
      </c>
      <c r="D390">
        <v>345.21</v>
      </c>
      <c r="E390">
        <v>5366.85</v>
      </c>
      <c r="F390" t="str">
        <f>VLOOKUP(B390,'[1]INCOME STATEMENT 2019'!$C:$C,1,FALSE)</f>
        <v>MSHIPS PROF DUES-ADMINISTRATIO</v>
      </c>
    </row>
    <row r="391" spans="1:6" x14ac:dyDescent="0.25">
      <c r="A391">
        <v>41423472</v>
      </c>
      <c r="B391" t="s">
        <v>414</v>
      </c>
      <c r="C391">
        <v>12744.839999999998</v>
      </c>
      <c r="D391">
        <v>1170.8</v>
      </c>
      <c r="E391">
        <v>13915.639999999998</v>
      </c>
      <c r="F391" t="str">
        <f>VLOOKUP(B391,'[1]INCOME STATEMENT 2019'!$C:$C,1,FALSE)</f>
        <v>MSHIPS PROF DUES SUB-DP</v>
      </c>
    </row>
    <row r="392" spans="1:6" x14ac:dyDescent="0.25">
      <c r="A392">
        <v>41424381</v>
      </c>
      <c r="B392" t="s">
        <v>416</v>
      </c>
      <c r="C392">
        <v>8881.58</v>
      </c>
      <c r="D392">
        <v>756.94</v>
      </c>
      <c r="E392">
        <v>9638.52</v>
      </c>
      <c r="F392" t="str">
        <f>VLOOKUP(B392,'[1]INCOME STATEMENT 2019'!$C:$C,1,FALSE)</f>
        <v>HOSP ADM INTEREST - EQUIP NOTE</v>
      </c>
    </row>
    <row r="393" spans="1:6" x14ac:dyDescent="0.25">
      <c r="A393">
        <v>41425381</v>
      </c>
      <c r="B393" t="s">
        <v>417</v>
      </c>
      <c r="C393">
        <v>2861.96</v>
      </c>
      <c r="D393">
        <v>332.36</v>
      </c>
      <c r="E393">
        <v>3194.32</v>
      </c>
      <c r="F393" t="str">
        <f>VLOOKUP(B393,'[1]INCOME STATEMENT 2019'!$C:$C,1,FALSE)</f>
        <v>INTEREST EXP LEASES-HOSP ADM</v>
      </c>
    </row>
    <row r="394" spans="1:6" x14ac:dyDescent="0.25">
      <c r="A394">
        <v>41425471</v>
      </c>
      <c r="B394" t="s">
        <v>418</v>
      </c>
      <c r="C394">
        <v>11147.19</v>
      </c>
      <c r="D394">
        <v>1110.29</v>
      </c>
      <c r="E394">
        <v>12257.48</v>
      </c>
      <c r="F394" t="str">
        <f>VLOOKUP(B394,'[1]INCOME STATEMENT 2019'!$C:$C,1,FALSE)</f>
        <v>INTEREST</v>
      </c>
    </row>
    <row r="395" spans="1:6" x14ac:dyDescent="0.25">
      <c r="A395">
        <v>41426091</v>
      </c>
      <c r="B395" t="s">
        <v>425</v>
      </c>
      <c r="C395">
        <v>124</v>
      </c>
      <c r="D395">
        <v>3900</v>
      </c>
      <c r="E395">
        <v>4024</v>
      </c>
      <c r="F395" t="str">
        <f>VLOOKUP(B395,'[1]INCOME STATEMENT 2019'!$C:$C,1,FALSE)</f>
        <v>EDUCATION &amp; TRAINING-EMERGENCY</v>
      </c>
    </row>
    <row r="396" spans="1:6" x14ac:dyDescent="0.25">
      <c r="A396">
        <v>41426343</v>
      </c>
      <c r="B396" t="s">
        <v>426</v>
      </c>
      <c r="C396">
        <v>100</v>
      </c>
      <c r="D396">
        <v>50</v>
      </c>
      <c r="E396">
        <v>150</v>
      </c>
      <c r="F396" t="str">
        <f>VLOOKUP(B396,'[1]INCOME STATEMENT 2019'!$C:$C,1,FALSE)</f>
        <v>EDUCATION &amp; TRAINING-BUS OFC</v>
      </c>
    </row>
    <row r="397" spans="1:6" x14ac:dyDescent="0.25">
      <c r="A397">
        <v>41426381</v>
      </c>
      <c r="B397" t="s">
        <v>428</v>
      </c>
      <c r="C397">
        <v>667.5</v>
      </c>
      <c r="D397">
        <v>25</v>
      </c>
      <c r="E397">
        <v>692.5</v>
      </c>
      <c r="F397" t="str">
        <f>VLOOKUP(B397,'[1]INCOME STATEMENT 2019'!$C:$C,1,FALSE)</f>
        <v>ADMINIS - EDUCATION &amp; TRAINING</v>
      </c>
    </row>
    <row r="398" spans="1:6" x14ac:dyDescent="0.25">
      <c r="A398">
        <v>41427381</v>
      </c>
      <c r="B398" t="s">
        <v>431</v>
      </c>
      <c r="C398">
        <v>775136.46</v>
      </c>
      <c r="D398">
        <v>70316.67</v>
      </c>
      <c r="E398">
        <v>845453.13</v>
      </c>
      <c r="F398" t="str">
        <f>VLOOKUP(B398,'[1]INCOME STATEMENT 2019'!$C:$C,1,FALSE)</f>
        <v>INTEREST EXP BONDS-HOSP ADM</v>
      </c>
    </row>
    <row r="399" spans="1:6" x14ac:dyDescent="0.25">
      <c r="A399">
        <v>41429381</v>
      </c>
      <c r="B399" t="s">
        <v>433</v>
      </c>
      <c r="C399">
        <v>9695.0400000000009</v>
      </c>
      <c r="D399">
        <v>1305.6300000000001</v>
      </c>
      <c r="E399">
        <v>11000.670000000002</v>
      </c>
      <c r="F399" t="str">
        <f>VLOOKUP(B399,'[1]INCOME STATEMENT 2019'!$C:$C,1,FALSE)</f>
        <v>LOBBYING EXPENSES-HOSP ADM</v>
      </c>
    </row>
    <row r="400" spans="1:6" x14ac:dyDescent="0.25">
      <c r="A400">
        <v>41431381</v>
      </c>
      <c r="B400" t="s">
        <v>434</v>
      </c>
      <c r="C400">
        <v>9654.9</v>
      </c>
      <c r="D400">
        <v>319.28000000000003</v>
      </c>
      <c r="E400">
        <v>9974.18</v>
      </c>
      <c r="F400" t="str">
        <f>VLOOKUP(B400,'[1]INCOME STATEMENT 2019'!$C:$C,1,FALSE)</f>
        <v>POSTAGE-HOSP ADM</v>
      </c>
    </row>
    <row r="401" spans="1:6" x14ac:dyDescent="0.25">
      <c r="A401">
        <v>41432041</v>
      </c>
      <c r="B401" t="s">
        <v>435</v>
      </c>
      <c r="C401">
        <v>13491.880000000003</v>
      </c>
      <c r="D401">
        <v>1236.9699999999998</v>
      </c>
      <c r="E401">
        <v>14728.850000000002</v>
      </c>
      <c r="F401" t="str">
        <f>VLOOKUP(B401,'[1]INCOME STATEMENT 2019'!$C:$C,1,FALSE)</f>
        <v>SHIP DELIV FREIGHT-CENTRAL SUP</v>
      </c>
    </row>
    <row r="402" spans="1:6" x14ac:dyDescent="0.25">
      <c r="A402">
        <v>41437345</v>
      </c>
      <c r="B402" t="s">
        <v>436</v>
      </c>
      <c r="C402">
        <v>23354.65</v>
      </c>
      <c r="D402">
        <v>-5602.99</v>
      </c>
      <c r="E402">
        <v>17751.660000000003</v>
      </c>
      <c r="F402" t="str">
        <f>VLOOKUP(B402,'[1]INCOME STATEMENT 2019'!$C:$C,1,FALSE)</f>
        <v>TELEPHONE-COMMUNICATIONS</v>
      </c>
    </row>
    <row r="403" spans="1:6" x14ac:dyDescent="0.25">
      <c r="A403">
        <v>41438345</v>
      </c>
      <c r="B403" t="s">
        <v>437</v>
      </c>
      <c r="C403">
        <v>12327.1</v>
      </c>
      <c r="D403">
        <v>355.63</v>
      </c>
      <c r="E403">
        <v>12682.73</v>
      </c>
      <c r="F403" t="str">
        <f>VLOOKUP(B403,'[1]INCOME STATEMENT 2019'!$C:$C,1,FALSE)</f>
        <v>LONG DISTANCE TELEHONE-COMMUNI</v>
      </c>
    </row>
    <row r="404" spans="1:6" x14ac:dyDescent="0.25">
      <c r="A404">
        <v>41439031</v>
      </c>
      <c r="B404" t="s">
        <v>438</v>
      </c>
      <c r="C404">
        <v>8.81</v>
      </c>
      <c r="D404">
        <v>1.3</v>
      </c>
      <c r="E404">
        <v>10.110000000000001</v>
      </c>
      <c r="F404" t="str">
        <f>VLOOKUP(B404,'[1]INCOME STATEMENT 2019'!$C:$C,1,FALSE)</f>
        <v>CELL PHONES/BEEP-LAB CLINICAL</v>
      </c>
    </row>
    <row r="405" spans="1:6" x14ac:dyDescent="0.25">
      <c r="A405">
        <v>41439041</v>
      </c>
      <c r="B405" t="s">
        <v>439</v>
      </c>
      <c r="C405">
        <v>271.42</v>
      </c>
      <c r="D405">
        <v>32.880000000000003</v>
      </c>
      <c r="E405">
        <v>304.3</v>
      </c>
      <c r="F405" t="str">
        <f>VLOOKUP(B405,'[1]INCOME STATEMENT 2019'!$C:$C,1,FALSE)</f>
        <v>CELL PHONES-CENTRAL SUPPLY</v>
      </c>
    </row>
    <row r="406" spans="1:6" x14ac:dyDescent="0.25">
      <c r="A406">
        <v>41439091</v>
      </c>
      <c r="B406" t="s">
        <v>440</v>
      </c>
      <c r="C406">
        <v>7.64</v>
      </c>
      <c r="D406">
        <v>0.6</v>
      </c>
      <c r="E406">
        <v>8.24</v>
      </c>
      <c r="F406" t="str">
        <f>VLOOKUP(B406,'[1]INCOME STATEMENT 2019'!$C:$C,1,FALSE)</f>
        <v>CELL PHONES-EMERGENCY</v>
      </c>
    </row>
    <row r="407" spans="1:6" x14ac:dyDescent="0.25">
      <c r="A407">
        <v>41439331</v>
      </c>
      <c r="B407" t="s">
        <v>441</v>
      </c>
      <c r="C407">
        <v>160.43</v>
      </c>
      <c r="D407">
        <v>14.240000000000002</v>
      </c>
      <c r="E407">
        <v>174.67000000000002</v>
      </c>
      <c r="F407" t="str">
        <f>VLOOKUP(B407,'[1]INCOME STATEMENT 2019'!$C:$C,1,FALSE)</f>
        <v>CELL PHONES-MAINTENANCE</v>
      </c>
    </row>
    <row r="408" spans="1:6" x14ac:dyDescent="0.25">
      <c r="A408">
        <v>41439343</v>
      </c>
      <c r="B408" t="s">
        <v>442</v>
      </c>
      <c r="C408">
        <v>283.99</v>
      </c>
      <c r="D408">
        <v>28.549999999999997</v>
      </c>
      <c r="E408">
        <v>312.54000000000002</v>
      </c>
      <c r="F408" t="str">
        <f>VLOOKUP(B408,'[1]INCOME STATEMENT 2019'!$C:$C,1,FALSE)</f>
        <v>CELL PHONES-BUSINESS OFFICE</v>
      </c>
    </row>
    <row r="409" spans="1:6" x14ac:dyDescent="0.25">
      <c r="A409">
        <v>41439381</v>
      </c>
      <c r="B409" t="s">
        <v>443</v>
      </c>
      <c r="C409">
        <v>453.42</v>
      </c>
      <c r="D409">
        <v>43.450000000000017</v>
      </c>
      <c r="E409">
        <v>496.87</v>
      </c>
      <c r="F409" t="str">
        <f>VLOOKUP(B409,'[1]INCOME STATEMENT 2019'!$C:$C,1,FALSE)</f>
        <v>CELL PHONES-ADMINISTRATION</v>
      </c>
    </row>
    <row r="410" spans="1:6" x14ac:dyDescent="0.25">
      <c r="A410">
        <v>41439472</v>
      </c>
      <c r="B410" t="s">
        <v>444</v>
      </c>
      <c r="C410">
        <v>697.04</v>
      </c>
      <c r="D410">
        <v>75.550000000000011</v>
      </c>
      <c r="E410">
        <v>772.58999999999992</v>
      </c>
      <c r="F410" t="str">
        <f>VLOOKUP(B410,'[1]INCOME STATEMENT 2019'!$C:$C,1,FALSE)</f>
        <v>CELL PHONES-DP</v>
      </c>
    </row>
    <row r="411" spans="1:6" x14ac:dyDescent="0.25">
      <c r="A411">
        <v>41439475</v>
      </c>
      <c r="B411" t="s">
        <v>445</v>
      </c>
      <c r="C411">
        <v>463.8</v>
      </c>
      <c r="D411">
        <v>42.65</v>
      </c>
      <c r="E411">
        <v>506.45</v>
      </c>
      <c r="F411" t="str">
        <f>VLOOKUP(B411,'[1]INCOME STATEMENT 2019'!$C:$C,1,FALSE)</f>
        <v>CELL PHONES-HIM</v>
      </c>
    </row>
    <row r="412" spans="1:6" x14ac:dyDescent="0.25">
      <c r="A412">
        <v>41439478</v>
      </c>
      <c r="B412" t="s">
        <v>446</v>
      </c>
      <c r="C412">
        <v>287.92</v>
      </c>
      <c r="D412">
        <v>32.880000000000003</v>
      </c>
      <c r="E412">
        <v>320.8</v>
      </c>
      <c r="F412" t="str">
        <f>VLOOKUP(B412,'[1]INCOME STATEMENT 2019'!$C:$C,1,FALSE)</f>
        <v>CELL PHONES-DIETARY</v>
      </c>
    </row>
    <row r="413" spans="1:6" x14ac:dyDescent="0.25">
      <c r="A413">
        <v>41460031</v>
      </c>
      <c r="B413" t="s">
        <v>450</v>
      </c>
      <c r="C413">
        <v>3845.82</v>
      </c>
      <c r="D413">
        <v>154.86000000000001</v>
      </c>
      <c r="E413">
        <v>4000.6800000000003</v>
      </c>
      <c r="F413" t="str">
        <f>VLOOKUP(B413,'[1]INCOME STATEMENT 2019'!$C:$C,1,FALSE)</f>
        <v>TRAVEL-LAB CLINICAL</v>
      </c>
    </row>
    <row r="414" spans="1:6" x14ac:dyDescent="0.25">
      <c r="A414">
        <v>41460351</v>
      </c>
      <c r="B414" t="s">
        <v>716</v>
      </c>
      <c r="C414">
        <v>370.94</v>
      </c>
      <c r="D414">
        <v>271.61</v>
      </c>
      <c r="E414">
        <v>642.54999999999995</v>
      </c>
      <c r="F414" t="str">
        <f>VLOOKUP(B414,'[1]INCOME STATEMENT 2019'!$C:$C,1,FALSE)</f>
        <v>TRAVEL-NURSING ADM</v>
      </c>
    </row>
    <row r="415" spans="1:6" x14ac:dyDescent="0.25">
      <c r="A415">
        <v>41460381</v>
      </c>
      <c r="B415" t="s">
        <v>452</v>
      </c>
      <c r="C415">
        <v>2088.79</v>
      </c>
      <c r="D415">
        <v>62.3</v>
      </c>
      <c r="E415">
        <v>2151.09</v>
      </c>
      <c r="F415" t="str">
        <f>VLOOKUP(B415,'[1]INCOME STATEMENT 2019'!$C:$C,1,FALSE)</f>
        <v>TRAVEL-ADMINISTRATION</v>
      </c>
    </row>
    <row r="416" spans="1:6" x14ac:dyDescent="0.25">
      <c r="A416">
        <v>41490381</v>
      </c>
      <c r="B416" t="s">
        <v>455</v>
      </c>
      <c r="C416">
        <v>1348.7700000000002</v>
      </c>
      <c r="D416">
        <v>461.87</v>
      </c>
      <c r="E416">
        <v>1810.6400000000003</v>
      </c>
      <c r="F416" t="str">
        <f>VLOOKUP(B416,'[1]INCOME STATEMENT 2019'!$C:$C,1,FALSE)</f>
        <v>OTH OPERATING EXP-ADMINIS</v>
      </c>
    </row>
    <row r="417" spans="1:6" x14ac:dyDescent="0.25">
      <c r="A417">
        <v>41490471</v>
      </c>
      <c r="B417" t="s">
        <v>456</v>
      </c>
      <c r="C417">
        <v>4486.62</v>
      </c>
      <c r="D417">
        <v>212.6</v>
      </c>
      <c r="E417">
        <v>4699.22</v>
      </c>
      <c r="F417" t="str">
        <f>VLOOKUP(B417,'[1]INCOME STATEMENT 2019'!$C:$C,1,FALSE)</f>
        <v>OTH OPERATING EXP-GEN ACCT</v>
      </c>
    </row>
    <row r="418" spans="1:6" x14ac:dyDescent="0.25">
      <c r="A418">
        <v>41509001</v>
      </c>
      <c r="B418" t="s">
        <v>474</v>
      </c>
      <c r="C418">
        <v>1338.83</v>
      </c>
      <c r="D418">
        <v>78.53</v>
      </c>
      <c r="E418">
        <v>1417.36</v>
      </c>
      <c r="F418" t="str">
        <f>VLOOKUP(B418,'[1]INCOME STATEMENT 2019'!$C:$C,1,FALSE)</f>
        <v>OTH LEASES RENTALS-NURSING</v>
      </c>
    </row>
    <row r="419" spans="1:6" x14ac:dyDescent="0.25">
      <c r="A419">
        <v>41509011</v>
      </c>
      <c r="B419" t="s">
        <v>475</v>
      </c>
      <c r="C419">
        <v>1961.66</v>
      </c>
      <c r="D419">
        <v>472.96000000000004</v>
      </c>
      <c r="E419">
        <v>2434.62</v>
      </c>
      <c r="F419" t="str">
        <f>VLOOKUP(B419,'[1]INCOME STATEMENT 2019'!$C:$C,1,FALSE)</f>
        <v>OTHER LEASES RENTALS-OR</v>
      </c>
    </row>
    <row r="420" spans="1:6" x14ac:dyDescent="0.25">
      <c r="A420">
        <v>41509013</v>
      </c>
      <c r="B420" t="s">
        <v>476</v>
      </c>
      <c r="C420">
        <v>1700.47</v>
      </c>
      <c r="D420">
        <v>126.34</v>
      </c>
      <c r="E420">
        <v>1826.81</v>
      </c>
      <c r="F420" t="str">
        <f>VLOOKUP(B420,'[1]INCOME STATEMENT 2019'!$C:$C,1,FALSE)</f>
        <v>OTH LEASES RENTALS-ANESTHESIA</v>
      </c>
    </row>
    <row r="421" spans="1:6" x14ac:dyDescent="0.25">
      <c r="A421">
        <v>41509021</v>
      </c>
      <c r="B421" t="s">
        <v>477</v>
      </c>
      <c r="C421">
        <v>18233.82</v>
      </c>
      <c r="D421">
        <v>1657.6200000000001</v>
      </c>
      <c r="E421">
        <v>19891.439999999999</v>
      </c>
      <c r="F421" t="str">
        <f>VLOOKUP(B421,'[1]INCOME STATEMENT 2019'!$C:$C,1,FALSE)</f>
        <v>OTH LEASES RENTAL-PHARMACY</v>
      </c>
    </row>
    <row r="422" spans="1:6" x14ac:dyDescent="0.25">
      <c r="A422">
        <v>41509031</v>
      </c>
      <c r="B422" t="s">
        <v>478</v>
      </c>
      <c r="C422">
        <v>54110.02</v>
      </c>
      <c r="D422">
        <v>5132.4400000000005</v>
      </c>
      <c r="E422">
        <v>59242.46</v>
      </c>
      <c r="F422" t="str">
        <f>VLOOKUP(B422,'[1]INCOME STATEMENT 2019'!$C:$C,1,FALSE)</f>
        <v>OTHER LEASES/RENT-LAB CLINICAL</v>
      </c>
    </row>
    <row r="423" spans="1:6" x14ac:dyDescent="0.25">
      <c r="A423">
        <v>41509041</v>
      </c>
      <c r="B423" t="s">
        <v>479</v>
      </c>
      <c r="C423">
        <v>18196.599999999999</v>
      </c>
      <c r="D423">
        <v>1201.18</v>
      </c>
      <c r="E423">
        <v>19397.78</v>
      </c>
      <c r="F423" t="str">
        <f>VLOOKUP(B423,'[1]INCOME STATEMENT 2019'!$C:$C,1,FALSE)</f>
        <v>OTH LEASES RENTAL-CENTRAL S</v>
      </c>
    </row>
    <row r="424" spans="1:6" x14ac:dyDescent="0.25">
      <c r="A424">
        <v>41509061</v>
      </c>
      <c r="B424" t="s">
        <v>480</v>
      </c>
      <c r="C424">
        <v>411.84</v>
      </c>
      <c r="D424">
        <v>30.45</v>
      </c>
      <c r="E424">
        <v>442.28999999999996</v>
      </c>
      <c r="F424" t="str">
        <f>VLOOKUP(B424,'[1]INCOME STATEMENT 2019'!$C:$C,1,FALSE)</f>
        <v>OTHER LEASES RENTA-RADIOLOGY</v>
      </c>
    </row>
    <row r="425" spans="1:6" x14ac:dyDescent="0.25">
      <c r="A425">
        <v>41509071</v>
      </c>
      <c r="B425" t="s">
        <v>481</v>
      </c>
      <c r="C425">
        <v>30226.06</v>
      </c>
      <c r="D425">
        <v>3479.52</v>
      </c>
      <c r="E425">
        <v>33705.58</v>
      </c>
      <c r="F425" t="str">
        <f>VLOOKUP(B425,'[1]INCOME STATEMENT 2019'!$C:$C,1,FALSE)</f>
        <v>OTH LEASES/RENT-RESPIRATORY</v>
      </c>
    </row>
    <row r="426" spans="1:6" x14ac:dyDescent="0.25">
      <c r="A426">
        <v>41509082</v>
      </c>
      <c r="B426" t="s">
        <v>482</v>
      </c>
      <c r="C426">
        <v>845.79</v>
      </c>
      <c r="D426">
        <v>76.89</v>
      </c>
      <c r="E426">
        <v>922.68</v>
      </c>
      <c r="F426" t="str">
        <f>VLOOKUP(B426,'[1]INCOME STATEMENT 2019'!$C:$C,1,FALSE)</f>
        <v>OTH LEASES RENTALS-PHYSICAL TH</v>
      </c>
    </row>
    <row r="427" spans="1:6" x14ac:dyDescent="0.25">
      <c r="A427">
        <v>41509091</v>
      </c>
      <c r="B427" t="s">
        <v>483</v>
      </c>
      <c r="C427">
        <v>383.03</v>
      </c>
      <c r="D427">
        <v>30.45</v>
      </c>
      <c r="E427">
        <v>413.47999999999996</v>
      </c>
      <c r="F427" t="str">
        <f>VLOOKUP(B427,'[1]INCOME STATEMENT 2019'!$C:$C,1,FALSE)</f>
        <v>EMERGENCY - OTHER LEASES RENTA</v>
      </c>
    </row>
    <row r="428" spans="1:6" x14ac:dyDescent="0.25">
      <c r="A428">
        <v>41509097</v>
      </c>
      <c r="B428" t="s">
        <v>484</v>
      </c>
      <c r="C428">
        <v>799.35</v>
      </c>
      <c r="D428">
        <v>76.89</v>
      </c>
      <c r="E428">
        <v>876.24</v>
      </c>
      <c r="F428" t="str">
        <f>VLOOKUP(B428,'[1]INCOME STATEMENT 2019'!$C:$C,1,FALSE)</f>
        <v>OTH LEASES RENTALS-MOB</v>
      </c>
    </row>
    <row r="429" spans="1:6" x14ac:dyDescent="0.25">
      <c r="A429">
        <v>41509331</v>
      </c>
      <c r="B429" t="s">
        <v>485</v>
      </c>
      <c r="C429">
        <v>1696.91</v>
      </c>
      <c r="D429">
        <v>164.85</v>
      </c>
      <c r="E429">
        <v>1861.76</v>
      </c>
      <c r="F429" t="str">
        <f>VLOOKUP(B429,'[1]INCOME STATEMENT 2019'!$C:$C,1,FALSE)</f>
        <v>OTH LEASES RENTALS-MAINTEN</v>
      </c>
    </row>
    <row r="430" spans="1:6" x14ac:dyDescent="0.25">
      <c r="A430">
        <v>41509341</v>
      </c>
      <c r="B430" t="s">
        <v>486</v>
      </c>
      <c r="C430">
        <v>862.19</v>
      </c>
      <c r="D430">
        <v>78.53</v>
      </c>
      <c r="E430">
        <v>940.72</v>
      </c>
      <c r="F430" t="str">
        <f>VLOOKUP(B430,'[1]INCOME STATEMENT 2019'!$C:$C,1,FALSE)</f>
        <v>OTH LEASES RENTALS - ADMITTING</v>
      </c>
    </row>
    <row r="431" spans="1:6" x14ac:dyDescent="0.25">
      <c r="A431">
        <v>41509343</v>
      </c>
      <c r="B431" t="s">
        <v>487</v>
      </c>
      <c r="C431">
        <v>6804.27</v>
      </c>
      <c r="D431">
        <v>513.04</v>
      </c>
      <c r="E431">
        <v>7317.31</v>
      </c>
      <c r="F431" t="str">
        <f>VLOOKUP(B431,'[1]INCOME STATEMENT 2019'!$C:$C,1,FALSE)</f>
        <v>OTHER LEASES RENTALS-BUS OFC</v>
      </c>
    </row>
    <row r="432" spans="1:6" x14ac:dyDescent="0.25">
      <c r="A432">
        <v>41509381</v>
      </c>
      <c r="B432" t="s">
        <v>488</v>
      </c>
      <c r="C432">
        <v>2522.27</v>
      </c>
      <c r="D432">
        <v>197.57</v>
      </c>
      <c r="E432">
        <v>2719.84</v>
      </c>
      <c r="F432" t="str">
        <f>VLOOKUP(B432,'[1]INCOME STATEMENT 2019'!$C:$C,1,FALSE)</f>
        <v>OTH LEASES RENTAL-HOSP ADM</v>
      </c>
    </row>
    <row r="433" spans="1:6" x14ac:dyDescent="0.25">
      <c r="A433">
        <v>41509471</v>
      </c>
      <c r="B433" t="s">
        <v>489</v>
      </c>
      <c r="C433">
        <v>334.95</v>
      </c>
      <c r="D433">
        <v>30.45</v>
      </c>
      <c r="E433">
        <v>365.4</v>
      </c>
      <c r="F433" t="str">
        <f>VLOOKUP(B433,'[1]INCOME STATEMENT 2019'!$C:$C,1,FALSE)</f>
        <v>OTH LEASES RENTAL-GEN ACCT</v>
      </c>
    </row>
    <row r="434" spans="1:6" x14ac:dyDescent="0.25">
      <c r="A434">
        <v>41509472</v>
      </c>
      <c r="B434" t="s">
        <v>490</v>
      </c>
      <c r="C434">
        <v>727.87</v>
      </c>
      <c r="D434">
        <v>66.17</v>
      </c>
      <c r="E434">
        <v>794.04</v>
      </c>
      <c r="F434" t="str">
        <f>VLOOKUP(B434,'[1]INCOME STATEMENT 2019'!$C:$C,1,FALSE)</f>
        <v>OTH LEASES RENTALS-DP</v>
      </c>
    </row>
    <row r="435" spans="1:6" x14ac:dyDescent="0.25">
      <c r="A435">
        <v>41509475</v>
      </c>
      <c r="B435" t="s">
        <v>491</v>
      </c>
      <c r="C435">
        <v>26975.599999999995</v>
      </c>
      <c r="D435">
        <v>1765.86</v>
      </c>
      <c r="E435">
        <v>28741.459999999995</v>
      </c>
      <c r="F435" t="str">
        <f>VLOOKUP(B435,'[1]INCOME STATEMENT 2019'!$C:$C,1,FALSE)</f>
        <v>OTH LEASES RENTALS-HIM</v>
      </c>
    </row>
    <row r="436" spans="1:6" x14ac:dyDescent="0.25">
      <c r="A436">
        <v>41509478</v>
      </c>
      <c r="B436" t="s">
        <v>492</v>
      </c>
      <c r="C436">
        <v>1472.64</v>
      </c>
      <c r="D436">
        <v>184.67</v>
      </c>
      <c r="E436">
        <v>1657.3100000000002</v>
      </c>
      <c r="F436" t="str">
        <f>VLOOKUP(B436,'[1]INCOME STATEMENT 2019'!$C:$C,1,FALSE)</f>
        <v>OTH LEASES RENTALS-DIETARY</v>
      </c>
    </row>
    <row r="437" spans="1:6" x14ac:dyDescent="0.25">
      <c r="A437">
        <v>41521381</v>
      </c>
      <c r="B437" t="s">
        <v>458</v>
      </c>
      <c r="C437">
        <v>74627.28</v>
      </c>
      <c r="D437">
        <v>7290.38</v>
      </c>
      <c r="E437">
        <v>81917.66</v>
      </c>
      <c r="F437" t="str">
        <f>VLOOKUP(B437,'[1]INCOME STATEMENT 2019'!$C:$C,1,FALSE)</f>
        <v>PROFESSIONAL LIAB E-HOSP ADM</v>
      </c>
    </row>
    <row r="438" spans="1:6" x14ac:dyDescent="0.25">
      <c r="A438">
        <v>41522381</v>
      </c>
      <c r="B438" t="s">
        <v>459</v>
      </c>
      <c r="C438">
        <v>39926.769999999997</v>
      </c>
      <c r="D438">
        <v>3407.23</v>
      </c>
      <c r="E438">
        <v>43334</v>
      </c>
      <c r="F438" t="str">
        <f>VLOOKUP(B438,'[1]INCOME STATEMENT 2019'!$C:$C,1,FALSE)</f>
        <v>PROPERTY INSURANCE-HOSP ADM</v>
      </c>
    </row>
    <row r="439" spans="1:6" x14ac:dyDescent="0.25">
      <c r="A439">
        <v>41523381</v>
      </c>
      <c r="B439" t="s">
        <v>460</v>
      </c>
      <c r="C439">
        <v>7948.38</v>
      </c>
      <c r="D439">
        <v>722.7</v>
      </c>
      <c r="E439">
        <v>8671.08</v>
      </c>
      <c r="F439" t="str">
        <f>VLOOKUP(B439,'[1]INCOME STATEMENT 2019'!$C:$C,1,FALSE)</f>
        <v>INSURANCE OTHER-HOSP ADM</v>
      </c>
    </row>
    <row r="440" spans="1:6" x14ac:dyDescent="0.25">
      <c r="A440">
        <v>41541381</v>
      </c>
      <c r="B440" t="s">
        <v>461</v>
      </c>
      <c r="C440">
        <v>116068</v>
      </c>
      <c r="D440">
        <v>9831</v>
      </c>
      <c r="E440">
        <v>125899</v>
      </c>
      <c r="F440" t="str">
        <f>VLOOKUP(B440,'[1]INCOME STATEMENT 2019'!$C:$C,1,FALSE)</f>
        <v>OPERATING TAX AHCA-HOSP ADM</v>
      </c>
    </row>
    <row r="441" spans="1:6" x14ac:dyDescent="0.25">
      <c r="A441">
        <v>41560021</v>
      </c>
      <c r="B441" t="s">
        <v>462</v>
      </c>
      <c r="C441">
        <v>600</v>
      </c>
      <c r="D441">
        <v>731</v>
      </c>
      <c r="E441">
        <v>1331</v>
      </c>
      <c r="F441" t="str">
        <f>VLOOKUP(B441,'[1]INCOME STATEMENT 2019'!$C:$C,1,FALSE)</f>
        <v>LICENSES-PHARMACY</v>
      </c>
    </row>
    <row r="442" spans="1:6" x14ac:dyDescent="0.25">
      <c r="A442">
        <v>41560031</v>
      </c>
      <c r="B442" t="s">
        <v>463</v>
      </c>
      <c r="C442">
        <v>2259.66</v>
      </c>
      <c r="D442">
        <v>169.79</v>
      </c>
      <c r="E442">
        <v>2429.4499999999998</v>
      </c>
      <c r="F442" t="str">
        <f>VLOOKUP(B442,'[1]INCOME STATEMENT 2019'!$C:$C,1,FALSE)</f>
        <v>LICENSES-LAB CLINICAL</v>
      </c>
    </row>
    <row r="443" spans="1:6" x14ac:dyDescent="0.25">
      <c r="A443">
        <v>41560061</v>
      </c>
      <c r="B443" t="s">
        <v>464</v>
      </c>
      <c r="C443">
        <v>600.38</v>
      </c>
      <c r="D443">
        <v>34.619999999999997</v>
      </c>
      <c r="E443">
        <v>635</v>
      </c>
      <c r="F443" t="str">
        <f>VLOOKUP(B443,'[1]INCOME STATEMENT 2019'!$C:$C,1,FALSE)</f>
        <v>LICENSES-RADIOLOGY</v>
      </c>
    </row>
    <row r="444" spans="1:6" x14ac:dyDescent="0.25">
      <c r="A444">
        <v>41560066</v>
      </c>
      <c r="B444" t="s">
        <v>466</v>
      </c>
      <c r="C444">
        <v>652.41</v>
      </c>
      <c r="D444">
        <v>59.23</v>
      </c>
      <c r="E444">
        <v>711.64</v>
      </c>
      <c r="F444" t="str">
        <f>VLOOKUP(B444,'[1]INCOME STATEMENT 2019'!$C:$C,1,FALSE)</f>
        <v>LICENSES-MAMMOGARPHY</v>
      </c>
    </row>
    <row r="445" spans="1:6" x14ac:dyDescent="0.25">
      <c r="A445">
        <v>41560381</v>
      </c>
      <c r="B445" t="s">
        <v>468</v>
      </c>
      <c r="C445">
        <v>9718.7900000000009</v>
      </c>
      <c r="D445">
        <v>1012.25</v>
      </c>
      <c r="E445">
        <v>10731.04</v>
      </c>
      <c r="F445" t="str">
        <f>VLOOKUP(B445,'[1]INCOME STATEMENT 2019'!$C:$C,1,FALSE)</f>
        <v>LICENSES &amp; JOINT CO-HOSP ADM</v>
      </c>
    </row>
    <row r="446" spans="1:6" x14ac:dyDescent="0.25">
      <c r="A446">
        <v>41570061</v>
      </c>
      <c r="B446" t="s">
        <v>718</v>
      </c>
      <c r="C446">
        <v>3701.25</v>
      </c>
      <c r="D446">
        <v>2982.25</v>
      </c>
      <c r="E446">
        <v>6683.5</v>
      </c>
      <c r="F446" t="str">
        <f>VLOOKUP(B446,'[1]INCOME STATEMENT 2019'!$C:$C,1,FALSE)</f>
        <v>REPAIRS &amp; MAINT-RADIOLOGY</v>
      </c>
    </row>
    <row r="447" spans="1:6" x14ac:dyDescent="0.25">
      <c r="A447">
        <v>41570071</v>
      </c>
      <c r="B447" t="s">
        <v>371</v>
      </c>
      <c r="C447">
        <v>1958</v>
      </c>
      <c r="D447">
        <v>178</v>
      </c>
      <c r="E447">
        <v>2136</v>
      </c>
      <c r="F447" t="str">
        <f>VLOOKUP(B447,'[1]INCOME STATEMENT 2019'!$C:$C,1,FALSE)</f>
        <v>REPAIRS &amp; MAINT-RESPIRATORY</v>
      </c>
    </row>
    <row r="448" spans="1:6" x14ac:dyDescent="0.25">
      <c r="A448">
        <v>41570082</v>
      </c>
      <c r="B448" t="s">
        <v>707</v>
      </c>
      <c r="C448">
        <v>0</v>
      </c>
      <c r="D448">
        <v>24.99</v>
      </c>
      <c r="E448">
        <v>24.99</v>
      </c>
      <c r="F448" t="str">
        <f>VLOOKUP(B448,'[1]INCOME STATEMENT 2019'!$C:$C,1,FALSE)</f>
        <v>REPAIRS &amp; MAINT-PHYSICAL THERA</v>
      </c>
    </row>
    <row r="449" spans="1:6" x14ac:dyDescent="0.25">
      <c r="A449">
        <v>41570331</v>
      </c>
      <c r="B449" t="s">
        <v>374</v>
      </c>
      <c r="C449">
        <v>29258.47</v>
      </c>
      <c r="D449">
        <v>4058.0299999999997</v>
      </c>
      <c r="E449">
        <v>33316.5</v>
      </c>
      <c r="F449" t="str">
        <f>VLOOKUP(B449,'[1]INCOME STATEMENT 2019'!$C:$C,1,FALSE)</f>
        <v>REPAIRS &amp; MAINT-MAINTENANCE</v>
      </c>
    </row>
    <row r="450" spans="1:6" x14ac:dyDescent="0.25">
      <c r="A450">
        <v>41570478</v>
      </c>
      <c r="B450" t="s">
        <v>376</v>
      </c>
      <c r="C450">
        <v>3114.56</v>
      </c>
      <c r="D450">
        <v>399.9</v>
      </c>
      <c r="E450">
        <v>3514.46</v>
      </c>
      <c r="F450" t="str">
        <f>VLOOKUP(B450,'[1]INCOME STATEMENT 2019'!$C:$C,1,FALSE)</f>
        <v>REPAIRS &amp; MAINT-DIETARY</v>
      </c>
    </row>
    <row r="451" spans="1:6" x14ac:dyDescent="0.25">
      <c r="A451">
        <v>41571001</v>
      </c>
      <c r="B451" t="s">
        <v>377</v>
      </c>
      <c r="C451">
        <v>6767.5</v>
      </c>
      <c r="D451">
        <v>623.6</v>
      </c>
      <c r="E451">
        <v>7391.1</v>
      </c>
      <c r="F451" t="str">
        <f>VLOOKUP(B451,'[1]INCOME STATEMENT 2019'!$C:$C,1,FALSE)</f>
        <v>MAINT CONTRACTS-MED/SURG</v>
      </c>
    </row>
    <row r="452" spans="1:6" x14ac:dyDescent="0.25">
      <c r="A452">
        <v>41571011</v>
      </c>
      <c r="B452" t="s">
        <v>378</v>
      </c>
      <c r="C452">
        <v>7107.36</v>
      </c>
      <c r="D452">
        <v>650.75</v>
      </c>
      <c r="E452">
        <v>7758.11</v>
      </c>
      <c r="F452" t="str">
        <f>VLOOKUP(B452,'[1]INCOME STATEMENT 2019'!$C:$C,1,FALSE)</f>
        <v>MAINT CONTRACTS-OR</v>
      </c>
    </row>
    <row r="453" spans="1:6" x14ac:dyDescent="0.25">
      <c r="A453">
        <v>41571012</v>
      </c>
      <c r="B453" t="s">
        <v>379</v>
      </c>
      <c r="C453">
        <v>330.22</v>
      </c>
      <c r="D453">
        <v>30.42</v>
      </c>
      <c r="E453">
        <v>360.64000000000004</v>
      </c>
      <c r="F453" t="str">
        <f>VLOOKUP(B453,'[1]INCOME STATEMENT 2019'!$C:$C,1,FALSE)</f>
        <v>MAINT CONTRACTS-RECOVERY</v>
      </c>
    </row>
    <row r="454" spans="1:6" x14ac:dyDescent="0.25">
      <c r="A454">
        <v>41571013</v>
      </c>
      <c r="B454" t="s">
        <v>380</v>
      </c>
      <c r="C454">
        <v>412.63</v>
      </c>
      <c r="D454">
        <v>38.03</v>
      </c>
      <c r="E454">
        <v>450.65999999999997</v>
      </c>
      <c r="F454" t="str">
        <f>VLOOKUP(B454,'[1]INCOME STATEMENT 2019'!$C:$C,1,FALSE)</f>
        <v>MAINT CONTRACTS-ANESTHESIA</v>
      </c>
    </row>
    <row r="455" spans="1:6" x14ac:dyDescent="0.25">
      <c r="A455">
        <v>41571021</v>
      </c>
      <c r="B455" t="s">
        <v>381</v>
      </c>
      <c r="C455">
        <v>7702.79</v>
      </c>
      <c r="D455">
        <v>536.53</v>
      </c>
      <c r="E455">
        <v>8239.32</v>
      </c>
      <c r="F455" t="str">
        <f>VLOOKUP(B455,'[1]INCOME STATEMENT 2019'!$C:$C,1,FALSE)</f>
        <v>MAINT CONTRACTS-PHARMACY</v>
      </c>
    </row>
    <row r="456" spans="1:6" x14ac:dyDescent="0.25">
      <c r="A456">
        <v>41571031</v>
      </c>
      <c r="B456" t="s">
        <v>382</v>
      </c>
      <c r="C456">
        <v>33493.919999999998</v>
      </c>
      <c r="D456">
        <v>3373.6199999999994</v>
      </c>
      <c r="E456">
        <v>36867.54</v>
      </c>
      <c r="F456" t="str">
        <f>VLOOKUP(B456,'[1]INCOME STATEMENT 2019'!$C:$C,1,FALSE)</f>
        <v>MAINT CONTRACTS-LAB CLINICAL</v>
      </c>
    </row>
    <row r="457" spans="1:6" x14ac:dyDescent="0.25">
      <c r="A457">
        <v>41571051</v>
      </c>
      <c r="B457" t="s">
        <v>383</v>
      </c>
      <c r="C457">
        <v>165.11</v>
      </c>
      <c r="D457">
        <v>15.21</v>
      </c>
      <c r="E457">
        <v>180.32000000000002</v>
      </c>
      <c r="F457" t="str">
        <f>VLOOKUP(B457,'[1]INCOME STATEMENT 2019'!$C:$C,1,FALSE)</f>
        <v>MAINT CONTRACTS-EKG</v>
      </c>
    </row>
    <row r="458" spans="1:6" x14ac:dyDescent="0.25">
      <c r="A458">
        <v>41571061</v>
      </c>
      <c r="B458" t="s">
        <v>384</v>
      </c>
      <c r="C458">
        <v>23654.68</v>
      </c>
      <c r="D458">
        <v>2175.02</v>
      </c>
      <c r="E458">
        <v>25829.7</v>
      </c>
      <c r="F458" t="str">
        <f>VLOOKUP(B458,'[1]INCOME STATEMENT 2019'!$C:$C,1,FALSE)</f>
        <v>MAINT CONTRACTS-RADIOLOGY</v>
      </c>
    </row>
    <row r="459" spans="1:6" x14ac:dyDescent="0.25">
      <c r="A459">
        <v>41571062</v>
      </c>
      <c r="B459" t="s">
        <v>385</v>
      </c>
      <c r="C459">
        <v>7997.11</v>
      </c>
      <c r="D459">
        <v>727.21</v>
      </c>
      <c r="E459">
        <v>8724.32</v>
      </c>
      <c r="F459" t="str">
        <f>VLOOKUP(B459,'[1]INCOME STATEMENT 2019'!$C:$C,1,FALSE)</f>
        <v>MAINT CONTRACTS-ULTRASOUND</v>
      </c>
    </row>
    <row r="460" spans="1:6" x14ac:dyDescent="0.25">
      <c r="A460">
        <v>41571063</v>
      </c>
      <c r="B460" t="s">
        <v>386</v>
      </c>
      <c r="C460">
        <v>19082.509999999998</v>
      </c>
      <c r="D460">
        <v>7.61</v>
      </c>
      <c r="E460">
        <v>19090.12</v>
      </c>
      <c r="F460" t="str">
        <f>VLOOKUP(B460,'[1]INCOME STATEMENT 2019'!$C:$C,1,FALSE)</f>
        <v>MAINT CONTRACTS-CT</v>
      </c>
    </row>
    <row r="461" spans="1:6" x14ac:dyDescent="0.25">
      <c r="A461">
        <v>41571064</v>
      </c>
      <c r="B461" t="s">
        <v>387</v>
      </c>
      <c r="C461">
        <v>46900.03</v>
      </c>
      <c r="D461">
        <v>7266.67</v>
      </c>
      <c r="E461">
        <v>54166.7</v>
      </c>
      <c r="F461" t="str">
        <f>VLOOKUP(B461,'[1]INCOME STATEMENT 2019'!$C:$C,1,FALSE)</f>
        <v>MRI - MAINTENANCE CONTRACT</v>
      </c>
    </row>
    <row r="462" spans="1:6" x14ac:dyDescent="0.25">
      <c r="A462">
        <v>41571066</v>
      </c>
      <c r="B462" t="s">
        <v>388</v>
      </c>
      <c r="C462">
        <v>33082.51</v>
      </c>
      <c r="D462">
        <v>3007.61</v>
      </c>
      <c r="E462">
        <v>36090.120000000003</v>
      </c>
      <c r="F462" t="str">
        <f>VLOOKUP(B462,'[1]INCOME STATEMENT 2019'!$C:$C,1,FALSE)</f>
        <v>MAINT CONTRACTS-MAMMO</v>
      </c>
    </row>
    <row r="463" spans="1:6" x14ac:dyDescent="0.25">
      <c r="A463">
        <v>41571071</v>
      </c>
      <c r="B463" t="s">
        <v>389</v>
      </c>
      <c r="C463">
        <v>660.24</v>
      </c>
      <c r="D463">
        <v>60.84</v>
      </c>
      <c r="E463">
        <v>721.08</v>
      </c>
      <c r="F463" t="str">
        <f>VLOOKUP(B463,'[1]INCOME STATEMENT 2019'!$C:$C,1,FALSE)</f>
        <v>MAINT CONTRACTS-RESP THERAPY</v>
      </c>
    </row>
    <row r="464" spans="1:6" x14ac:dyDescent="0.25">
      <c r="A464">
        <v>41571082</v>
      </c>
      <c r="B464" t="s">
        <v>390</v>
      </c>
      <c r="C464">
        <v>1402.98</v>
      </c>
      <c r="D464">
        <v>129.28</v>
      </c>
      <c r="E464">
        <v>1532.26</v>
      </c>
      <c r="F464" t="str">
        <f>VLOOKUP(B464,'[1]INCOME STATEMENT 2019'!$C:$C,1,FALSE)</f>
        <v>MAINT CONTRACTS-PHYSICAL THERA</v>
      </c>
    </row>
    <row r="465" spans="1:6" x14ac:dyDescent="0.25">
      <c r="A465">
        <v>41571091</v>
      </c>
      <c r="B465" t="s">
        <v>391</v>
      </c>
      <c r="C465">
        <v>2228.33</v>
      </c>
      <c r="D465">
        <v>205.33</v>
      </c>
      <c r="E465">
        <v>2433.66</v>
      </c>
      <c r="F465" t="str">
        <f>VLOOKUP(B465,'[1]INCOME STATEMENT 2019'!$C:$C,1,FALSE)</f>
        <v>MAINT CONTRACTS-ER</v>
      </c>
    </row>
    <row r="466" spans="1:6" x14ac:dyDescent="0.25">
      <c r="A466">
        <v>41571097</v>
      </c>
      <c r="B466" t="s">
        <v>392</v>
      </c>
      <c r="C466">
        <v>742.74</v>
      </c>
      <c r="D466">
        <v>68.44</v>
      </c>
      <c r="E466">
        <v>811.18000000000006</v>
      </c>
      <c r="F466" t="str">
        <f>VLOOKUP(B466,'[1]INCOME STATEMENT 2019'!$C:$C,1,FALSE)</f>
        <v>MAINT CONTRACTS-MOB</v>
      </c>
    </row>
    <row r="467" spans="1:6" x14ac:dyDescent="0.25">
      <c r="A467">
        <v>41571331</v>
      </c>
      <c r="B467" t="s">
        <v>393</v>
      </c>
      <c r="C467">
        <v>16693.820000000003</v>
      </c>
      <c r="D467">
        <v>2322.48</v>
      </c>
      <c r="E467">
        <v>19016.300000000003</v>
      </c>
      <c r="F467" t="str">
        <f>VLOOKUP(B467,'[1]INCOME STATEMENT 2019'!$C:$C,1,FALSE)</f>
        <v>MAINT CONTRACTS-MAINTENANCE</v>
      </c>
    </row>
    <row r="468" spans="1:6" x14ac:dyDescent="0.25">
      <c r="A468">
        <v>41571475</v>
      </c>
      <c r="B468" t="s">
        <v>394</v>
      </c>
      <c r="C468">
        <v>1318.31</v>
      </c>
      <c r="D468">
        <v>139.35</v>
      </c>
      <c r="E468">
        <v>1457.6599999999999</v>
      </c>
      <c r="F468" t="str">
        <f>VLOOKUP(B468,'[1]INCOME STATEMENT 2019'!$C:$C,1,FALSE)</f>
        <v>MAINT CONTRACTS-HIM</v>
      </c>
    </row>
    <row r="469" spans="1:6" x14ac:dyDescent="0.25">
      <c r="A469">
        <v>51000000</v>
      </c>
      <c r="B469" t="s">
        <v>82</v>
      </c>
      <c r="C469">
        <v>1181672.23</v>
      </c>
      <c r="D469">
        <v>29395.35</v>
      </c>
      <c r="E469">
        <v>1211067.58</v>
      </c>
      <c r="F469" t="str">
        <f>VLOOKUP(B469,'[1]INCOME STATEMENT 2019'!$C:$C,1,FALSE)</f>
        <v>CONT DED MC - IP CHARGES</v>
      </c>
    </row>
    <row r="470" spans="1:6" x14ac:dyDescent="0.25">
      <c r="A470">
        <v>51012000</v>
      </c>
      <c r="B470" t="s">
        <v>94</v>
      </c>
      <c r="C470">
        <v>5590547.4299999997</v>
      </c>
      <c r="D470">
        <v>596884.16</v>
      </c>
      <c r="E470">
        <v>6187431.5899999999</v>
      </c>
      <c r="F470" t="str">
        <f>VLOOKUP(B470,'[1]INCOME STATEMENT 2019'!$C:$C,1,FALSE)</f>
        <v>CONT DED MC - OP CHARGES</v>
      </c>
    </row>
    <row r="471" spans="1:6" x14ac:dyDescent="0.25">
      <c r="A471">
        <v>51014000</v>
      </c>
      <c r="B471" t="s">
        <v>95</v>
      </c>
      <c r="C471">
        <v>71884.34</v>
      </c>
      <c r="D471">
        <v>1764.91</v>
      </c>
      <c r="E471">
        <v>73649.25</v>
      </c>
      <c r="F471" t="str">
        <f>VLOOKUP(B471,'[1]INCOME STATEMENT 2019'!$C:$C,1,FALSE)</f>
        <v>CONT DED MC - OP DENIALS</v>
      </c>
    </row>
    <row r="472" spans="1:6" x14ac:dyDescent="0.25">
      <c r="A472">
        <v>51026000</v>
      </c>
      <c r="B472" t="s">
        <v>83</v>
      </c>
      <c r="C472">
        <v>773490.91</v>
      </c>
      <c r="D472">
        <v>-24456.399999999994</v>
      </c>
      <c r="E472">
        <v>749034.51</v>
      </c>
      <c r="F472" t="str">
        <f>VLOOKUP(B472,'[1]INCOME STATEMENT 2019'!$C:$C,1,FALSE)</f>
        <v>CONT DED MC - SWING BED CHARGE</v>
      </c>
    </row>
    <row r="473" spans="1:6" x14ac:dyDescent="0.25">
      <c r="A473">
        <v>51038000</v>
      </c>
      <c r="B473" t="s">
        <v>84</v>
      </c>
      <c r="C473">
        <v>550204.02</v>
      </c>
      <c r="D473">
        <v>38850.99</v>
      </c>
      <c r="E473">
        <v>589055.01</v>
      </c>
      <c r="F473" t="str">
        <f>VLOOKUP(B473,'[1]INCOME STATEMENT 2019'!$C:$C,1,FALSE)</f>
        <v>CONT DED MC - PROFEE</v>
      </c>
    </row>
    <row r="474" spans="1:6" x14ac:dyDescent="0.25">
      <c r="A474">
        <v>51056000</v>
      </c>
      <c r="B474" t="s">
        <v>781</v>
      </c>
      <c r="C474">
        <v>472</v>
      </c>
      <c r="D474">
        <v>135</v>
      </c>
      <c r="E474">
        <v>607</v>
      </c>
      <c r="F474" t="str">
        <f>VLOOKUP(B474,'[1]INCOME STATEMENT 2019'!$C:$C,1,FALSE)</f>
        <v>CONT DED MC - OP LATE CHARGE W</v>
      </c>
    </row>
    <row r="475" spans="1:6" x14ac:dyDescent="0.25">
      <c r="A475">
        <v>51064000</v>
      </c>
      <c r="B475" t="s">
        <v>96</v>
      </c>
      <c r="C475">
        <v>57613.54</v>
      </c>
      <c r="D475">
        <v>4727.07</v>
      </c>
      <c r="E475">
        <v>62340.61</v>
      </c>
      <c r="F475" t="str">
        <f>VLOOKUP(B475,'[1]INCOME STATEMENT 2019'!$C:$C,1,FALSE)</f>
        <v>CONT DED MC - OP DENIED LMRP</v>
      </c>
    </row>
    <row r="476" spans="1:6" x14ac:dyDescent="0.25">
      <c r="A476">
        <v>51090000</v>
      </c>
      <c r="B476" t="s">
        <v>85</v>
      </c>
      <c r="C476">
        <v>49542.78</v>
      </c>
      <c r="D476">
        <v>1517.6</v>
      </c>
      <c r="E476">
        <v>51060.38</v>
      </c>
      <c r="F476" t="str">
        <f>VLOOKUP(B476,'[1]INCOME STATEMENT 2019'!$C:$C,1,FALSE)</f>
        <v>CONT DED MC - SPEC PGRM DISC I</v>
      </c>
    </row>
    <row r="477" spans="1:6" x14ac:dyDescent="0.25">
      <c r="A477">
        <v>51091000</v>
      </c>
      <c r="B477" t="s">
        <v>97</v>
      </c>
      <c r="C477">
        <v>38267.089999999997</v>
      </c>
      <c r="D477">
        <v>3315.88</v>
      </c>
      <c r="E477">
        <v>41582.969999999994</v>
      </c>
      <c r="F477" t="str">
        <f>VLOOKUP(B477,'[1]INCOME STATEMENT 2019'!$C:$C,1,FALSE)</f>
        <v>CONT DED MC - SPEC PGRM DISC O</v>
      </c>
    </row>
    <row r="478" spans="1:6" x14ac:dyDescent="0.25">
      <c r="A478">
        <v>51100000</v>
      </c>
      <c r="B478" t="s">
        <v>86</v>
      </c>
      <c r="C478">
        <v>120177.12</v>
      </c>
      <c r="D478">
        <v>-27925</v>
      </c>
      <c r="E478">
        <v>92252.12</v>
      </c>
      <c r="F478" t="str">
        <f>VLOOKUP(B478,'[1]INCOME STATEMENT 2019'!$C:$C,1,FALSE)</f>
        <v>CONT DED MCD - IP CHARGES</v>
      </c>
    </row>
    <row r="479" spans="1:6" x14ac:dyDescent="0.25">
      <c r="A479">
        <v>51106000</v>
      </c>
      <c r="B479" t="s">
        <v>87</v>
      </c>
      <c r="C479">
        <v>-318958</v>
      </c>
      <c r="D479">
        <v>-26900</v>
      </c>
      <c r="E479">
        <v>-345858</v>
      </c>
      <c r="F479" t="str">
        <f>VLOOKUP(B479,'[1]INCOME STATEMENT 2019'!$C:$C,1,FALSE)</f>
        <v>C DED MCD - DSH FUNDS</v>
      </c>
    </row>
    <row r="480" spans="1:6" x14ac:dyDescent="0.25">
      <c r="A480">
        <v>51107000</v>
      </c>
      <c r="B480" t="s">
        <v>727</v>
      </c>
      <c r="C480">
        <v>0</v>
      </c>
      <c r="D480">
        <v>-474081</v>
      </c>
      <c r="E480">
        <v>-474081</v>
      </c>
      <c r="F480" t="str">
        <f>VLOOKUP(B480,'[1]INCOME STATEMENT 2019'!$C:$C,1,FALSE)</f>
        <v>LIP DSH prior year</v>
      </c>
    </row>
    <row r="481" spans="1:6" x14ac:dyDescent="0.25">
      <c r="A481">
        <v>51108000</v>
      </c>
      <c r="B481" t="s">
        <v>88</v>
      </c>
      <c r="C481">
        <v>-203558</v>
      </c>
      <c r="D481">
        <v>-9996</v>
      </c>
      <c r="E481">
        <v>-213554</v>
      </c>
      <c r="F481" t="str">
        <f>VLOOKUP(B481,'[1]INCOME STATEMENT 2019'!$C:$C,1,FALSE)</f>
        <v>C DED MCD - UPL SMP FUNDS</v>
      </c>
    </row>
    <row r="482" spans="1:6" x14ac:dyDescent="0.25">
      <c r="A482">
        <v>51110000</v>
      </c>
      <c r="B482" t="s">
        <v>89</v>
      </c>
      <c r="C482">
        <v>-168524</v>
      </c>
      <c r="D482">
        <v>-15624</v>
      </c>
      <c r="E482">
        <v>-184148</v>
      </c>
      <c r="F482" t="str">
        <f>VLOOKUP(B482,'[1]INCOME STATEMENT 2019'!$C:$C,1,FALSE)</f>
        <v>C DED MCD - OTHER FUNDS AHC</v>
      </c>
    </row>
    <row r="483" spans="1:6" x14ac:dyDescent="0.25">
      <c r="A483">
        <v>51112000</v>
      </c>
      <c r="B483" t="s">
        <v>98</v>
      </c>
      <c r="C483">
        <v>517665.58</v>
      </c>
      <c r="D483">
        <v>129125.23</v>
      </c>
      <c r="E483">
        <v>646790.81000000006</v>
      </c>
      <c r="F483" t="str">
        <f>VLOOKUP(B483,'[1]INCOME STATEMENT 2019'!$C:$C,1,FALSE)</f>
        <v>CONT DED MCD - OP CHARGES</v>
      </c>
    </row>
    <row r="484" spans="1:6" x14ac:dyDescent="0.25">
      <c r="A484">
        <v>51130000</v>
      </c>
      <c r="B484" t="s">
        <v>90</v>
      </c>
      <c r="C484">
        <v>64142.33</v>
      </c>
      <c r="D484">
        <v>1571.02</v>
      </c>
      <c r="E484">
        <v>65713.350000000006</v>
      </c>
      <c r="F484" t="str">
        <f>VLOOKUP(B484,'[1]INCOME STATEMENT 2019'!$C:$C,1,FALSE)</f>
        <v>CONT DED MCD - PROFEE</v>
      </c>
    </row>
    <row r="485" spans="1:6" x14ac:dyDescent="0.25">
      <c r="A485">
        <v>51156000</v>
      </c>
      <c r="B485" t="s">
        <v>99</v>
      </c>
      <c r="C485">
        <v>28231.119999999999</v>
      </c>
      <c r="D485">
        <v>1824.5</v>
      </c>
      <c r="E485">
        <v>30055.62</v>
      </c>
      <c r="F485" t="str">
        <f>VLOOKUP(B485,'[1]INCOME STATEMENT 2019'!$C:$C,1,FALSE)</f>
        <v>CONT DED MCD - OP DENIED</v>
      </c>
    </row>
    <row r="486" spans="1:6" x14ac:dyDescent="0.25">
      <c r="A486">
        <v>51202000</v>
      </c>
      <c r="B486" t="s">
        <v>101</v>
      </c>
      <c r="C486">
        <v>18571.38</v>
      </c>
      <c r="D486">
        <v>0</v>
      </c>
      <c r="E486">
        <v>18571.38</v>
      </c>
      <c r="F486" t="str">
        <f>VLOOKUP(B486,'[1]INCOME STATEMENT 2019'!$C:$C,1,FALSE)</f>
        <v>CONT DED OTH GOV - IP CHARGES</v>
      </c>
    </row>
    <row r="487" spans="1:6" x14ac:dyDescent="0.25">
      <c r="A487">
        <v>51208000</v>
      </c>
      <c r="B487" t="s">
        <v>102</v>
      </c>
      <c r="C487">
        <v>164548.26</v>
      </c>
      <c r="D487">
        <v>18396.830000000002</v>
      </c>
      <c r="E487">
        <v>182945.09000000003</v>
      </c>
      <c r="F487" t="str">
        <f>VLOOKUP(B487,'[1]INCOME STATEMENT 2019'!$C:$C,1,FALSE)</f>
        <v>CONT DED OTH GOV - OP CHARGES</v>
      </c>
    </row>
    <row r="488" spans="1:6" x14ac:dyDescent="0.25">
      <c r="A488">
        <v>51222000</v>
      </c>
      <c r="B488" t="s">
        <v>103</v>
      </c>
      <c r="C488">
        <v>26253.67</v>
      </c>
      <c r="D488">
        <v>3374.52</v>
      </c>
      <c r="E488">
        <v>29628.19</v>
      </c>
      <c r="F488" t="str">
        <f>VLOOKUP(B488,'[1]INCOME STATEMENT 2019'!$C:$C,1,FALSE)</f>
        <v>CONT DED OTH GOV - PROFEE</v>
      </c>
    </row>
    <row r="489" spans="1:6" x14ac:dyDescent="0.25">
      <c r="A489">
        <v>51302000</v>
      </c>
      <c r="B489" t="s">
        <v>104</v>
      </c>
      <c r="C489">
        <v>573460.35</v>
      </c>
      <c r="D489">
        <v>36599.24</v>
      </c>
      <c r="E489">
        <v>610059.59</v>
      </c>
      <c r="F489" t="str">
        <f>VLOOKUP(B489,'[1]INCOME STATEMENT 2019'!$C:$C,1,FALSE)</f>
        <v>CONT DED (MCR) HMO/PPO  - IP</v>
      </c>
    </row>
    <row r="490" spans="1:6" x14ac:dyDescent="0.25">
      <c r="A490">
        <v>51310000</v>
      </c>
      <c r="B490" t="s">
        <v>105</v>
      </c>
      <c r="C490">
        <v>1532171.51</v>
      </c>
      <c r="D490">
        <v>143124.6</v>
      </c>
      <c r="E490">
        <v>1675296.11</v>
      </c>
      <c r="F490" t="str">
        <f>VLOOKUP(B490,'[1]INCOME STATEMENT 2019'!$C:$C,1,FALSE)</f>
        <v>CONT DED (MCR) HMO/PPO - OP</v>
      </c>
    </row>
    <row r="491" spans="1:6" x14ac:dyDescent="0.25">
      <c r="A491">
        <v>51312000</v>
      </c>
      <c r="B491" t="s">
        <v>106</v>
      </c>
      <c r="C491">
        <v>24335.55</v>
      </c>
      <c r="D491">
        <v>3779.95</v>
      </c>
      <c r="E491">
        <v>28115.5</v>
      </c>
      <c r="F491" t="str">
        <f>VLOOKUP(B491,'[1]INCOME STATEMENT 2019'!$C:$C,1,FALSE)</f>
        <v>CONT DED W/COMP - OP CHARGES</v>
      </c>
    </row>
    <row r="492" spans="1:6" x14ac:dyDescent="0.25">
      <c r="A492">
        <v>51314000</v>
      </c>
      <c r="B492" t="s">
        <v>107</v>
      </c>
      <c r="C492">
        <v>166777.16</v>
      </c>
      <c r="D492">
        <v>14958.78</v>
      </c>
      <c r="E492">
        <v>181735.94</v>
      </c>
      <c r="F492" t="str">
        <f>VLOOKUP(B492,'[1]INCOME STATEMENT 2019'!$C:$C,1,FALSE)</f>
        <v>CONT DED (MCR)HMO/PPO -PROFEE</v>
      </c>
    </row>
    <row r="493" spans="1:6" x14ac:dyDescent="0.25">
      <c r="A493">
        <v>51316000</v>
      </c>
      <c r="B493" t="s">
        <v>92</v>
      </c>
      <c r="C493">
        <v>64469.85</v>
      </c>
      <c r="D493">
        <v>26358.5</v>
      </c>
      <c r="E493">
        <v>90828.35</v>
      </c>
      <c r="F493" t="str">
        <f>VLOOKUP(B493,'[1]INCOME STATEMENT 2019'!$C:$C,1,FALSE)</f>
        <v>CONT DED MCR HMO/PPO - SWING</v>
      </c>
    </row>
    <row r="494" spans="1:6" x14ac:dyDescent="0.25">
      <c r="A494">
        <v>51320000</v>
      </c>
      <c r="B494" t="s">
        <v>108</v>
      </c>
      <c r="C494">
        <v>13895</v>
      </c>
      <c r="D494">
        <v>8385.4500000000007</v>
      </c>
      <c r="E494">
        <v>22280.45</v>
      </c>
      <c r="F494" t="str">
        <f>VLOOKUP(B494,'[1]INCOME STATEMENT 2019'!$C:$C,1,FALSE)</f>
        <v>CONT DED MCR HMO/PPO-IP DENIAL</v>
      </c>
    </row>
    <row r="495" spans="1:6" x14ac:dyDescent="0.25">
      <c r="A495">
        <v>51322000</v>
      </c>
      <c r="B495" t="s">
        <v>109</v>
      </c>
      <c r="C495">
        <v>27060.92</v>
      </c>
      <c r="D495">
        <v>8892.44</v>
      </c>
      <c r="E495">
        <v>35953.360000000001</v>
      </c>
      <c r="F495" t="str">
        <f>VLOOKUP(B495,'[1]INCOME STATEMENT 2019'!$C:$C,1,FALSE)</f>
        <v>CONT DED MCR HMO/PPO-OP DENIAL</v>
      </c>
    </row>
    <row r="496" spans="1:6" x14ac:dyDescent="0.25">
      <c r="A496">
        <v>51324000</v>
      </c>
      <c r="B496" t="s">
        <v>110</v>
      </c>
      <c r="C496">
        <v>28376.89</v>
      </c>
      <c r="D496">
        <v>2524.4499999999998</v>
      </c>
      <c r="E496">
        <v>30901.34</v>
      </c>
      <c r="F496" t="str">
        <f>VLOOKUP(B496,'[1]INCOME STATEMENT 2019'!$C:$C,1,FALSE)</f>
        <v>CONT DED W/COMP - PROFEE</v>
      </c>
    </row>
    <row r="497" spans="1:6" x14ac:dyDescent="0.25">
      <c r="A497">
        <v>51340000</v>
      </c>
      <c r="B497" t="s">
        <v>111</v>
      </c>
      <c r="C497">
        <v>281175.39</v>
      </c>
      <c r="D497">
        <v>43505.37</v>
      </c>
      <c r="E497">
        <v>324680.76</v>
      </c>
      <c r="F497" t="str">
        <f>VLOOKUP(B497,'[1]INCOME STATEMENT 2019'!$C:$C,1,FALSE)</f>
        <v>CONT DED MCD HMO/PPO - IP</v>
      </c>
    </row>
    <row r="498" spans="1:6" x14ac:dyDescent="0.25">
      <c r="A498">
        <v>51342000</v>
      </c>
      <c r="B498" t="s">
        <v>112</v>
      </c>
      <c r="C498">
        <v>2926127.12</v>
      </c>
      <c r="D498">
        <v>283524.53999999998</v>
      </c>
      <c r="E498">
        <v>3209651.66</v>
      </c>
      <c r="F498" t="str">
        <f>VLOOKUP(B498,'[1]INCOME STATEMENT 2019'!$C:$C,1,FALSE)</f>
        <v>CONT DED MCD HMO/PPO - OP</v>
      </c>
    </row>
    <row r="499" spans="1:6" x14ac:dyDescent="0.25">
      <c r="A499">
        <v>51344000</v>
      </c>
      <c r="B499" t="s">
        <v>113</v>
      </c>
      <c r="C499">
        <v>711815.01</v>
      </c>
      <c r="D499">
        <v>52161.02</v>
      </c>
      <c r="E499">
        <v>763976.03</v>
      </c>
      <c r="F499" t="str">
        <f>VLOOKUP(B499,'[1]INCOME STATEMENT 2019'!$C:$C,1,FALSE)</f>
        <v>CONT DED MCD HMO/PPO -PRO FEE</v>
      </c>
    </row>
    <row r="500" spans="1:6" x14ac:dyDescent="0.25">
      <c r="A500">
        <v>51346000</v>
      </c>
      <c r="B500" t="s">
        <v>114</v>
      </c>
      <c r="C500">
        <v>21447.7</v>
      </c>
      <c r="D500">
        <v>2200</v>
      </c>
      <c r="E500">
        <v>23647.7</v>
      </c>
      <c r="F500" t="str">
        <f>VLOOKUP(B500,'[1]INCOME STATEMENT 2019'!$C:$C,1,FALSE)</f>
        <v>CONT DED MCD HMO/PPO-IP DENIAL</v>
      </c>
    </row>
    <row r="501" spans="1:6" x14ac:dyDescent="0.25">
      <c r="A501">
        <v>51348000</v>
      </c>
      <c r="B501" t="s">
        <v>115</v>
      </c>
      <c r="C501">
        <v>8762</v>
      </c>
      <c r="D501">
        <v>1650</v>
      </c>
      <c r="E501">
        <v>10412</v>
      </c>
      <c r="F501" t="str">
        <f>VLOOKUP(B501,'[1]INCOME STATEMENT 2019'!$C:$C,1,FALSE)</f>
        <v>CONT DED MCD HMO/PPO-OP DENIAL</v>
      </c>
    </row>
    <row r="502" spans="1:6" x14ac:dyDescent="0.25">
      <c r="A502">
        <v>51400000</v>
      </c>
      <c r="B502" t="s">
        <v>116</v>
      </c>
      <c r="C502">
        <v>112203.82</v>
      </c>
      <c r="D502">
        <v>1444.94</v>
      </c>
      <c r="E502">
        <v>113648.76000000001</v>
      </c>
      <c r="F502" t="str">
        <f>VLOOKUP(B502,'[1]INCOME STATEMENT 2019'!$C:$C,1,FALSE)</f>
        <v>CONT DED BC - IP CHARGES</v>
      </c>
    </row>
    <row r="503" spans="1:6" x14ac:dyDescent="0.25">
      <c r="A503">
        <v>51408000</v>
      </c>
      <c r="B503" t="s">
        <v>117</v>
      </c>
      <c r="C503">
        <v>19359.849999999999</v>
      </c>
      <c r="D503">
        <v>7742.85</v>
      </c>
      <c r="E503">
        <v>27102.699999999997</v>
      </c>
      <c r="F503" t="str">
        <f>VLOOKUP(B503,'[1]INCOME STATEMENT 2019'!$C:$C,1,FALSE)</f>
        <v>CONT DED BC - DENIALS</v>
      </c>
    </row>
    <row r="504" spans="1:6" x14ac:dyDescent="0.25">
      <c r="A504">
        <v>51410000</v>
      </c>
      <c r="B504" t="s">
        <v>118</v>
      </c>
      <c r="C504">
        <v>1770906.67</v>
      </c>
      <c r="D504">
        <v>-104974.16</v>
      </c>
      <c r="E504">
        <v>1665932.51</v>
      </c>
      <c r="F504" t="str">
        <f>VLOOKUP(B504,'[1]INCOME STATEMENT 2019'!$C:$C,1,FALSE)</f>
        <v>CONT DED BC - OP CHARGES</v>
      </c>
    </row>
    <row r="505" spans="1:6" x14ac:dyDescent="0.25">
      <c r="A505">
        <v>51420000</v>
      </c>
      <c r="B505" t="s">
        <v>120</v>
      </c>
      <c r="C505">
        <v>238880.61</v>
      </c>
      <c r="D505">
        <v>27419.96</v>
      </c>
      <c r="E505">
        <v>266300.57</v>
      </c>
      <c r="F505" t="str">
        <f>VLOOKUP(B505,'[1]INCOME STATEMENT 2019'!$C:$C,1,FALSE)</f>
        <v>CONT DED BC - PROFEE</v>
      </c>
    </row>
    <row r="506" spans="1:6" x14ac:dyDescent="0.25">
      <c r="A506">
        <v>51464000</v>
      </c>
      <c r="B506" t="s">
        <v>783</v>
      </c>
      <c r="C506">
        <v>0</v>
      </c>
      <c r="D506">
        <v>56924.55</v>
      </c>
      <c r="E506">
        <v>56924.55</v>
      </c>
      <c r="F506" t="str">
        <f>VLOOKUP(B506,'[1]INCOME STATEMENT 2019'!$C:$C,1,FALSE)</f>
        <v>CONT DED BC - COURTESY DISC OP</v>
      </c>
    </row>
    <row r="507" spans="1:6" x14ac:dyDescent="0.25">
      <c r="A507">
        <v>51500000</v>
      </c>
      <c r="B507" t="s">
        <v>121</v>
      </c>
      <c r="C507">
        <v>110740.77</v>
      </c>
      <c r="D507">
        <v>-17900</v>
      </c>
      <c r="E507">
        <v>92840.77</v>
      </c>
      <c r="F507" t="str">
        <f>VLOOKUP(B507,'[1]INCOME STATEMENT 2019'!$C:$C,1,FALSE)</f>
        <v>CONT DED COMM  - IP CHARGES</v>
      </c>
    </row>
    <row r="508" spans="1:6" x14ac:dyDescent="0.25">
      <c r="A508">
        <v>51502000</v>
      </c>
      <c r="B508" t="s">
        <v>784</v>
      </c>
      <c r="C508">
        <v>0</v>
      </c>
      <c r="D508">
        <v>-20412</v>
      </c>
      <c r="E508">
        <v>-20412</v>
      </c>
      <c r="F508" t="str">
        <f>VLOOKUP(B508,'[1]INCOME STATEMENT 2019'!$C:$C,1,FALSE)</f>
        <v>CONT DED COMM-TOX REFUNDS 2017</v>
      </c>
    </row>
    <row r="509" spans="1:6" x14ac:dyDescent="0.25">
      <c r="A509">
        <v>51510000</v>
      </c>
      <c r="B509" t="s">
        <v>122</v>
      </c>
      <c r="C509">
        <v>733428.27</v>
      </c>
      <c r="D509">
        <v>28177.360000000001</v>
      </c>
      <c r="E509">
        <v>761605.63</v>
      </c>
      <c r="F509" t="str">
        <f>VLOOKUP(B509,'[1]INCOME STATEMENT 2019'!$C:$C,1,FALSE)</f>
        <v>CONT DED COMM - OP CHARGES</v>
      </c>
    </row>
    <row r="510" spans="1:6" x14ac:dyDescent="0.25">
      <c r="A510">
        <v>51520000</v>
      </c>
      <c r="B510" t="s">
        <v>123</v>
      </c>
      <c r="C510">
        <v>72766.97</v>
      </c>
      <c r="D510">
        <v>5381.02</v>
      </c>
      <c r="E510">
        <v>78147.990000000005</v>
      </c>
      <c r="F510" t="str">
        <f>VLOOKUP(B510,'[1]INCOME STATEMENT 2019'!$C:$C,1,FALSE)</f>
        <v>CONT DED COMM - PROFEE</v>
      </c>
    </row>
    <row r="511" spans="1:6" x14ac:dyDescent="0.25">
      <c r="A511">
        <v>51530000</v>
      </c>
      <c r="B511" t="s">
        <v>124</v>
      </c>
      <c r="C511">
        <v>1245</v>
      </c>
      <c r="D511">
        <v>3376.5</v>
      </c>
      <c r="E511">
        <v>4621.5</v>
      </c>
      <c r="F511" t="str">
        <f>VLOOKUP(B511,'[1]INCOME STATEMENT 2019'!$C:$C,1,FALSE)</f>
        <v>CONT DED COMM - IP DENIED</v>
      </c>
    </row>
    <row r="512" spans="1:6" x14ac:dyDescent="0.25">
      <c r="A512">
        <v>51532000</v>
      </c>
      <c r="B512" t="s">
        <v>125</v>
      </c>
      <c r="C512">
        <v>11726.2</v>
      </c>
      <c r="D512">
        <v>2377.8000000000002</v>
      </c>
      <c r="E512">
        <v>14104</v>
      </c>
      <c r="F512" t="str">
        <f>VLOOKUP(B512,'[1]INCOME STATEMENT 2019'!$C:$C,1,FALSE)</f>
        <v>CONT DED COMM - OP DENIED</v>
      </c>
    </row>
    <row r="513" spans="1:6" x14ac:dyDescent="0.25">
      <c r="A513">
        <v>51611000</v>
      </c>
      <c r="B513" t="s">
        <v>127</v>
      </c>
      <c r="C513">
        <v>30427.599999999999</v>
      </c>
      <c r="D513">
        <v>3146.09</v>
      </c>
      <c r="E513">
        <v>33573.69</v>
      </c>
      <c r="F513" t="str">
        <f>VLOOKUP(B513,'[1]INCOME STATEMENT 2019'!$C:$C,1,FALSE)</f>
        <v>CONT DED OTH INS - HOSPICE OP</v>
      </c>
    </row>
    <row r="514" spans="1:6" x14ac:dyDescent="0.25">
      <c r="A514">
        <v>51660000</v>
      </c>
      <c r="B514" t="s">
        <v>129</v>
      </c>
      <c r="C514">
        <v>49763.74</v>
      </c>
      <c r="D514">
        <v>6411.77</v>
      </c>
      <c r="E514">
        <v>56175.509999999995</v>
      </c>
      <c r="F514" t="str">
        <f>VLOOKUP(B514,'[1]INCOME STATEMENT 2019'!$C:$C,1,FALSE)</f>
        <v>CONT DED OTH INS - EMP DISC OP</v>
      </c>
    </row>
    <row r="515" spans="1:6" x14ac:dyDescent="0.25">
      <c r="A515">
        <v>51662000</v>
      </c>
      <c r="B515" t="s">
        <v>130</v>
      </c>
      <c r="C515">
        <v>89949.02</v>
      </c>
      <c r="D515">
        <v>8671.73</v>
      </c>
      <c r="E515">
        <v>98620.75</v>
      </c>
      <c r="F515" t="str">
        <f>VLOOKUP(B515,'[1]INCOME STATEMENT 2019'!$C:$C,1,FALSE)</f>
        <v>DED OTH  - PRE PAY DIS IP</v>
      </c>
    </row>
    <row r="516" spans="1:6" x14ac:dyDescent="0.25">
      <c r="A516">
        <v>51664000</v>
      </c>
      <c r="B516" t="s">
        <v>131</v>
      </c>
      <c r="C516">
        <v>566603.35</v>
      </c>
      <c r="D516">
        <v>117722.31</v>
      </c>
      <c r="E516">
        <v>684325.65999999992</v>
      </c>
      <c r="F516" t="str">
        <f>VLOOKUP(B516,'[1]INCOME STATEMENT 2019'!$C:$C,1,FALSE)</f>
        <v>DED OTH-PRE PAY DISC OP</v>
      </c>
    </row>
    <row r="517" spans="1:6" x14ac:dyDescent="0.25">
      <c r="A517">
        <v>51666000</v>
      </c>
      <c r="B517" t="s">
        <v>132</v>
      </c>
      <c r="C517">
        <v>11601.02</v>
      </c>
      <c r="D517">
        <v>43.76</v>
      </c>
      <c r="E517">
        <v>11644.78</v>
      </c>
      <c r="F517" t="str">
        <f>VLOOKUP(B517,'[1]INCOME STATEMENT 2019'!$C:$C,1,FALSE)</f>
        <v>DED OTH- COURTESY DISC IP</v>
      </c>
    </row>
    <row r="518" spans="1:6" x14ac:dyDescent="0.25">
      <c r="A518">
        <v>51668000</v>
      </c>
      <c r="B518" t="s">
        <v>133</v>
      </c>
      <c r="C518">
        <v>177300.53</v>
      </c>
      <c r="D518">
        <v>8167.56</v>
      </c>
      <c r="E518">
        <v>185468.09</v>
      </c>
      <c r="F518" t="str">
        <f>VLOOKUP(B518,'[1]INCOME STATEMENT 2019'!$C:$C,1,FALSE)</f>
        <v>DED OTH- COURTESY DISC OP</v>
      </c>
    </row>
    <row r="519" spans="1:6" x14ac:dyDescent="0.25">
      <c r="A519">
        <v>51670000</v>
      </c>
      <c r="B519" t="s">
        <v>697</v>
      </c>
      <c r="C519">
        <v>67229.22</v>
      </c>
      <c r="D519">
        <v>225</v>
      </c>
      <c r="E519">
        <v>67454.22</v>
      </c>
      <c r="F519" t="str">
        <f>VLOOKUP(B519,'[1]INCOME STATEMENT 2019'!$C:$C,1,FALSE)</f>
        <v xml:space="preserve"> CHARITY W/O INPATIENT</v>
      </c>
    </row>
    <row r="520" spans="1:6" x14ac:dyDescent="0.25">
      <c r="A520">
        <v>51672000</v>
      </c>
      <c r="B520" t="s">
        <v>698</v>
      </c>
      <c r="C520">
        <v>539545.93000000005</v>
      </c>
      <c r="D520">
        <v>79377.350000000006</v>
      </c>
      <c r="E520">
        <v>618923.28</v>
      </c>
      <c r="F520" t="str">
        <f>VLOOKUP(B520,'[1]INCOME STATEMENT 2019'!$C:$C,1,FALSE)</f>
        <v xml:space="preserve"> CHARITY WO OUTPATIENT</v>
      </c>
    </row>
    <row r="521" spans="1:6" x14ac:dyDescent="0.25">
      <c r="A521">
        <v>51676000</v>
      </c>
      <c r="B521" t="s">
        <v>137</v>
      </c>
      <c r="C521">
        <v>49757.07</v>
      </c>
      <c r="D521">
        <v>9095.93</v>
      </c>
      <c r="E521">
        <v>58853</v>
      </c>
      <c r="F521" t="str">
        <f>VLOOKUP(B521,'[1]INCOME STATEMENT 2019'!$C:$C,1,FALSE)</f>
        <v>CHARITY PRO FEE OUTPATIENT</v>
      </c>
    </row>
    <row r="522" spans="1:6" x14ac:dyDescent="0.25">
      <c r="A522">
        <v>51804000</v>
      </c>
      <c r="B522" t="s">
        <v>141</v>
      </c>
      <c r="C522">
        <v>-36267.43</v>
      </c>
      <c r="D522">
        <v>-2457.42</v>
      </c>
      <c r="E522">
        <v>-38724.85</v>
      </c>
      <c r="F522" t="str">
        <f>VLOOKUP(B522,'[1]INCOME STATEMENT 2019'!$C:$C,1,FALSE)</f>
        <v>OTH INC- CAFETERIA REVENUE</v>
      </c>
    </row>
    <row r="523" spans="1:6" x14ac:dyDescent="0.25">
      <c r="A523">
        <v>51806000</v>
      </c>
      <c r="B523" t="s">
        <v>142</v>
      </c>
      <c r="C523">
        <v>-1543.5</v>
      </c>
      <c r="D523">
        <v>-166.5</v>
      </c>
      <c r="E523">
        <v>-1710</v>
      </c>
      <c r="F523" t="str">
        <f>VLOOKUP(B523,'[1]INCOME STATEMENT 2019'!$C:$C,1,FALSE)</f>
        <v>OTHER INCOME-SALARY REIMBURSE</v>
      </c>
    </row>
    <row r="524" spans="1:6" x14ac:dyDescent="0.25">
      <c r="A524">
        <v>51808000</v>
      </c>
      <c r="B524" t="s">
        <v>143</v>
      </c>
      <c r="C524">
        <v>-90</v>
      </c>
      <c r="D524">
        <v>-20</v>
      </c>
      <c r="E524">
        <v>-110</v>
      </c>
      <c r="F524" t="str">
        <f>VLOOKUP(B524,'[1]INCOME STATEMENT 2019'!$C:$C,1,FALSE)</f>
        <v>OTH INC - CPR PALS ALS</v>
      </c>
    </row>
    <row r="525" spans="1:6" x14ac:dyDescent="0.25">
      <c r="A525">
        <v>51810000</v>
      </c>
      <c r="B525" t="s">
        <v>144</v>
      </c>
      <c r="C525">
        <v>-196837.13</v>
      </c>
      <c r="D525">
        <v>-4792.47</v>
      </c>
      <c r="E525">
        <v>-201629.6</v>
      </c>
      <c r="F525" t="str">
        <f>VLOOKUP(B525,'[1]INCOME STATEMENT 2019'!$C:$C,1,FALSE)</f>
        <v>OTHER INCOME - 340B</v>
      </c>
    </row>
    <row r="526" spans="1:6" x14ac:dyDescent="0.25">
      <c r="A526">
        <v>51812000</v>
      </c>
      <c r="B526" t="s">
        <v>145</v>
      </c>
      <c r="C526">
        <v>-224.5</v>
      </c>
      <c r="D526">
        <v>-5</v>
      </c>
      <c r="E526">
        <v>-229.5</v>
      </c>
      <c r="F526" t="str">
        <f>VLOOKUP(B526,'[1]INCOME STATEMENT 2019'!$C:$C,1,FALSE)</f>
        <v>OTH INC-MED REC ABSTRAC</v>
      </c>
    </row>
    <row r="527" spans="1:6" x14ac:dyDescent="0.25">
      <c r="A527">
        <v>51816000</v>
      </c>
      <c r="B527" t="s">
        <v>146</v>
      </c>
      <c r="C527">
        <v>-21085.59</v>
      </c>
      <c r="D527">
        <v>-2848.9</v>
      </c>
      <c r="E527">
        <v>-23934.49</v>
      </c>
      <c r="F527" t="str">
        <f>VLOOKUP(B527,'[1]INCOME STATEMENT 2019'!$C:$C,1,FALSE)</f>
        <v>OTH INC-INTEREST INC</v>
      </c>
    </row>
    <row r="528" spans="1:6" x14ac:dyDescent="0.25">
      <c r="A528">
        <v>51830000</v>
      </c>
      <c r="B528" t="s">
        <v>148</v>
      </c>
      <c r="C528">
        <v>-502.78</v>
      </c>
      <c r="D528">
        <v>-26.26</v>
      </c>
      <c r="E528">
        <v>-529.04</v>
      </c>
      <c r="F528" t="str">
        <f>VLOOKUP(B528,'[1]INCOME STATEMENT 2019'!$C:$C,1,FALSE)</f>
        <v>OTHER INCOME - PHARMACY SALES</v>
      </c>
    </row>
    <row r="529" spans="1:6" x14ac:dyDescent="0.25">
      <c r="A529">
        <v>51832000</v>
      </c>
      <c r="B529" t="s">
        <v>149</v>
      </c>
      <c r="C529">
        <v>-2255.23</v>
      </c>
      <c r="D529">
        <v>-170.84</v>
      </c>
      <c r="E529">
        <v>-2426.0700000000002</v>
      </c>
      <c r="F529" t="str">
        <f>VLOOKUP(B529,'[1]INCOME STATEMENT 2019'!$C:$C,1,FALSE)</f>
        <v>OTH INC-SALE OF SUPPLIE</v>
      </c>
    </row>
    <row r="530" spans="1:6" x14ac:dyDescent="0.25">
      <c r="A530">
        <v>51834000</v>
      </c>
      <c r="B530" t="s">
        <v>150</v>
      </c>
      <c r="C530">
        <v>-14790.62</v>
      </c>
      <c r="D530">
        <v>-1321.4899999999998</v>
      </c>
      <c r="E530">
        <v>-16112.11</v>
      </c>
      <c r="F530" t="str">
        <f>VLOOKUP(B530,'[1]INCOME STATEMENT 2019'!$C:$C,1,FALSE)</f>
        <v>OTHER INCOME - RENTAL INCOME</v>
      </c>
    </row>
    <row r="531" spans="1:6" x14ac:dyDescent="0.25">
      <c r="A531">
        <v>51840000</v>
      </c>
      <c r="B531" t="s">
        <v>151</v>
      </c>
      <c r="C531">
        <v>-2183.5</v>
      </c>
      <c r="D531">
        <v>-300</v>
      </c>
      <c r="E531">
        <v>-2483.5</v>
      </c>
      <c r="F531" t="str">
        <f>VLOOKUP(B531,'[1]INCOME STATEMENT 2019'!$C:$C,1,FALSE)</f>
        <v>OTH INC-OTHER MISC REVE</v>
      </c>
    </row>
    <row r="532" spans="1:6" x14ac:dyDescent="0.25">
      <c r="A532">
        <v>61522000</v>
      </c>
      <c r="B532" t="s">
        <v>469</v>
      </c>
      <c r="C532">
        <v>3716.13</v>
      </c>
      <c r="D532">
        <v>337.79</v>
      </c>
      <c r="E532">
        <v>4053.92</v>
      </c>
      <c r="F532" t="str">
        <f>VLOOKUP(B532,'[1]INCOME STATEMENT 2019'!$C:$C,1,FALSE)</f>
        <v>BYRD - PROPERTY INSURANCE</v>
      </c>
    </row>
    <row r="533" spans="1:6" x14ac:dyDescent="0.25">
      <c r="A533">
        <v>61700000</v>
      </c>
      <c r="B533" t="s">
        <v>494</v>
      </c>
      <c r="C533">
        <v>67863.58</v>
      </c>
      <c r="D533">
        <v>4862.76</v>
      </c>
      <c r="E533">
        <v>72726.34</v>
      </c>
      <c r="F533" t="str">
        <f>VLOOKUP(B533,'[1]INCOME STATEMENT 2019'!$C:$C,1,FALSE)</f>
        <v>OTHER NON OP - DEPR LAND IMPRV</v>
      </c>
    </row>
    <row r="534" spans="1:6" x14ac:dyDescent="0.25">
      <c r="A534">
        <v>61701000</v>
      </c>
      <c r="B534" t="s">
        <v>495</v>
      </c>
      <c r="C534">
        <v>240840.9</v>
      </c>
      <c r="D534">
        <v>18504.52</v>
      </c>
      <c r="E534">
        <v>259345.41999999998</v>
      </c>
      <c r="F534" t="str">
        <f>VLOOKUP(B534,'[1]INCOME STATEMENT 2019'!$C:$C,1,FALSE)</f>
        <v>OTHER NON OP - DEPR BUILDING O</v>
      </c>
    </row>
    <row r="535" spans="1:6" x14ac:dyDescent="0.25">
      <c r="A535">
        <v>61703000</v>
      </c>
      <c r="B535" t="s">
        <v>496</v>
      </c>
      <c r="C535">
        <v>21089.5</v>
      </c>
      <c r="D535">
        <v>547.67999999999995</v>
      </c>
      <c r="E535">
        <v>21637.18</v>
      </c>
      <c r="F535" t="str">
        <f>VLOOKUP(B535,'[1]INCOME STATEMENT 2019'!$C:$C,1,FALSE)</f>
        <v>OTHER NON OP - DEPR FIX EQUIP</v>
      </c>
    </row>
    <row r="536" spans="1:6" x14ac:dyDescent="0.25">
      <c r="A536">
        <v>61704000</v>
      </c>
      <c r="B536" t="s">
        <v>497</v>
      </c>
      <c r="C536">
        <v>11350.42</v>
      </c>
      <c r="D536">
        <v>668.02</v>
      </c>
      <c r="E536">
        <v>12018.44</v>
      </c>
      <c r="F536" t="str">
        <f>VLOOKUP(B536,'[1]INCOME STATEMENT 2019'!$C:$C,1,FALSE)</f>
        <v>OTHER NON OP - DEPR FURN &amp; FIX</v>
      </c>
    </row>
    <row r="537" spans="1:6" x14ac:dyDescent="0.25">
      <c r="A537">
        <v>61706000</v>
      </c>
      <c r="B537" t="s">
        <v>498</v>
      </c>
      <c r="C537">
        <v>110143.40000000001</v>
      </c>
      <c r="D537">
        <v>33927.49</v>
      </c>
      <c r="E537">
        <v>144070.89000000001</v>
      </c>
      <c r="F537" t="str">
        <f>VLOOKUP(B537,'[1]INCOME STATEMENT 2019'!$C:$C,1,FALSE)</f>
        <v>OTHER NON OP - DEPR MAJOR MOV</v>
      </c>
    </row>
    <row r="538" spans="1:6" x14ac:dyDescent="0.25">
      <c r="A538">
        <v>61707000</v>
      </c>
      <c r="B538" t="s">
        <v>499</v>
      </c>
      <c r="C538">
        <v>20661.150000000001</v>
      </c>
      <c r="D538">
        <v>318.92</v>
      </c>
      <c r="E538">
        <v>20980.07</v>
      </c>
      <c r="F538" t="str">
        <f>VLOOKUP(B538,'[1]INCOME STATEMENT 2019'!$C:$C,1,FALSE)</f>
        <v>OTHER NON OP - DEPR TELECOMMU</v>
      </c>
    </row>
    <row r="539" spans="1:6" x14ac:dyDescent="0.25">
      <c r="A539">
        <v>61708000</v>
      </c>
      <c r="B539" t="s">
        <v>500</v>
      </c>
      <c r="C539">
        <v>254419.64</v>
      </c>
      <c r="D539">
        <v>14629.56</v>
      </c>
      <c r="E539">
        <v>269049.2</v>
      </c>
      <c r="F539" t="str">
        <f>VLOOKUP(B539,'[1]INCOME STATEMENT 2019'!$C:$C,1,FALSE)</f>
        <v>OTHER NON OP - DEPR BLDG SVCS</v>
      </c>
    </row>
    <row r="540" spans="1:6" x14ac:dyDescent="0.25">
      <c r="A540">
        <v>61709000</v>
      </c>
      <c r="B540" t="s">
        <v>501</v>
      </c>
      <c r="C540">
        <v>80705.37</v>
      </c>
      <c r="D540">
        <v>6743.35</v>
      </c>
      <c r="E540">
        <v>87448.72</v>
      </c>
      <c r="F540" t="str">
        <f>VLOOKUP(B540,'[1]INCOME STATEMENT 2019'!$C:$C,1,FALSE)</f>
        <v>OTHER NON OP - DEPR COMPUTERS</v>
      </c>
    </row>
    <row r="541" spans="1:6" x14ac:dyDescent="0.25">
      <c r="A541">
        <v>61710000</v>
      </c>
      <c r="B541" t="s">
        <v>502</v>
      </c>
      <c r="C541">
        <v>8470.33</v>
      </c>
      <c r="D541">
        <v>770.03</v>
      </c>
      <c r="E541">
        <v>9240.36</v>
      </c>
      <c r="F541" t="str">
        <f>VLOOKUP(B541,'[1]INCOME STATEMENT 2019'!$C:$C,1,FALSE)</f>
        <v>OTHER NON OP - DEPR BLDG MOB</v>
      </c>
    </row>
    <row r="542" spans="1:6" x14ac:dyDescent="0.25">
      <c r="A542">
        <v>61711000</v>
      </c>
      <c r="B542" t="s">
        <v>699</v>
      </c>
      <c r="C542">
        <v>2658.37</v>
      </c>
      <c r="D542">
        <v>241.67</v>
      </c>
      <c r="E542">
        <v>2900.04</v>
      </c>
      <c r="F542" t="str">
        <f>VLOOKUP(B542,'[1]INCOME STATEMENT 2019'!$C:$C,1,FALSE)</f>
        <v>OTHER NON OP - DEPR BLDG SVCS2</v>
      </c>
    </row>
    <row r="543" spans="1:6" x14ac:dyDescent="0.25">
      <c r="A543">
        <v>61712000</v>
      </c>
      <c r="B543" t="s">
        <v>503</v>
      </c>
      <c r="C543">
        <v>1056.55</v>
      </c>
      <c r="D543">
        <v>96.05</v>
      </c>
      <c r="E543">
        <v>1152.5999999999999</v>
      </c>
      <c r="F543" t="str">
        <f>VLOOKUP(B543,'[1]INCOME STATEMENT 2019'!$C:$C,1,FALSE)</f>
        <v>OTHER NON OP - DEPR MME MOB</v>
      </c>
    </row>
    <row r="544" spans="1:6" x14ac:dyDescent="0.25">
      <c r="A544">
        <v>61713000</v>
      </c>
      <c r="B544" t="s">
        <v>504</v>
      </c>
      <c r="C544">
        <v>79680.350000000006</v>
      </c>
      <c r="D544">
        <v>7257.47</v>
      </c>
      <c r="E544">
        <v>86937.82</v>
      </c>
      <c r="F544" t="str">
        <f>VLOOKUP(B544,'[1]INCOME STATEMENT 2019'!$C:$C,1,FALSE)</f>
        <v>OTHER NON OP - DEPR MME GRANTS</v>
      </c>
    </row>
    <row r="545" spans="1:6" x14ac:dyDescent="0.25">
      <c r="A545">
        <v>61737000</v>
      </c>
      <c r="B545" t="s">
        <v>505</v>
      </c>
      <c r="C545">
        <v>4045.66</v>
      </c>
      <c r="D545">
        <v>549.55999999999995</v>
      </c>
      <c r="E545">
        <v>4595.2199999999993</v>
      </c>
      <c r="F545" t="str">
        <f>VLOOKUP(B545,'[1]INCOME STATEMENT 2019'!$C:$C,1,FALSE)</f>
        <v>OTHER NON OP - AMORT MAJ MOV E</v>
      </c>
    </row>
    <row r="546" spans="1:6" x14ac:dyDescent="0.25">
      <c r="A546">
        <v>61772000</v>
      </c>
      <c r="B546" t="s">
        <v>795</v>
      </c>
      <c r="C546">
        <v>0</v>
      </c>
      <c r="D546">
        <v>0</v>
      </c>
      <c r="E546">
        <v>0</v>
      </c>
      <c r="F546" t="e">
        <f>VLOOKUP(B546,'[1]INCOME STATEMENT 2019'!$C:$C,1,FALSE)</f>
        <v>#N/A</v>
      </c>
    </row>
    <row r="547" spans="1:6" x14ac:dyDescent="0.25">
      <c r="A547">
        <v>61802000</v>
      </c>
      <c r="B547" t="s">
        <v>506</v>
      </c>
      <c r="C547">
        <v>-21075.18</v>
      </c>
      <c r="D547">
        <v>-1887.33</v>
      </c>
      <c r="E547">
        <v>-22962.510000000002</v>
      </c>
      <c r="F547" t="str">
        <f>VLOOKUP(B547,'[1]INCOME STATEMENT 2019'!$C:$C,1,FALSE)</f>
        <v>OTHER NON OP - AMORT PREMIUM 2</v>
      </c>
    </row>
  </sheetData>
  <autoFilter ref="A1:F547" xr:uid="{00000000-0009-0000-0000-00000B000000}">
    <sortState xmlns:xlrd2="http://schemas.microsoft.com/office/spreadsheetml/2017/richdata2" ref="A2:F548">
      <sortCondition ref="A1:A6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F674"/>
  <sheetViews>
    <sheetView workbookViewId="0">
      <selection activeCell="A390" sqref="A390"/>
    </sheetView>
  </sheetViews>
  <sheetFormatPr defaultRowHeight="15" x14ac:dyDescent="0.25"/>
  <cols>
    <col min="2" max="2" width="22.5703125" customWidth="1"/>
    <col min="5" max="5" width="15.85546875" bestFit="1" customWidth="1"/>
  </cols>
  <sheetData>
    <row r="1" spans="1:6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6" hidden="1" x14ac:dyDescent="0.25">
      <c r="A2">
        <v>11020003</v>
      </c>
      <c r="B2" t="s">
        <v>515</v>
      </c>
      <c r="C2" s="1">
        <v>90128</v>
      </c>
      <c r="D2" s="1">
        <v>-10000</v>
      </c>
      <c r="E2" s="1">
        <v>80128</v>
      </c>
      <c r="F2" t="e">
        <f>VLOOKUP(B2,'[1]INCOME STATEMENT 2019'!$C:$C,1,FALSE)</f>
        <v>#N/A</v>
      </c>
    </row>
    <row r="3" spans="1:6" hidden="1" x14ac:dyDescent="0.25">
      <c r="A3">
        <v>11020004</v>
      </c>
      <c r="B3" t="s">
        <v>516</v>
      </c>
      <c r="C3" s="1">
        <v>56712.44</v>
      </c>
      <c r="D3">
        <v>122.01</v>
      </c>
      <c r="E3" s="1">
        <v>56834.45</v>
      </c>
      <c r="F3" t="e">
        <f>VLOOKUP(B3,'[1]INCOME STATEMENT 2019'!$C:$C,1,FALSE)</f>
        <v>#N/A</v>
      </c>
    </row>
    <row r="4" spans="1:6" hidden="1" x14ac:dyDescent="0.25">
      <c r="A4">
        <v>11020005</v>
      </c>
      <c r="B4" t="s">
        <v>517</v>
      </c>
      <c r="C4">
        <v>436.39</v>
      </c>
      <c r="D4">
        <v>0</v>
      </c>
      <c r="E4">
        <v>436.39</v>
      </c>
      <c r="F4" t="e">
        <f>VLOOKUP(B4,'[1]INCOME STATEMENT 2019'!$C:$C,1,FALSE)</f>
        <v>#N/A</v>
      </c>
    </row>
    <row r="5" spans="1:6" hidden="1" x14ac:dyDescent="0.25">
      <c r="A5">
        <v>11020006</v>
      </c>
      <c r="B5" t="s">
        <v>709</v>
      </c>
      <c r="C5" s="1">
        <v>439016.97</v>
      </c>
      <c r="D5">
        <v>726.95</v>
      </c>
      <c r="E5" s="1">
        <v>439743.92</v>
      </c>
      <c r="F5" t="e">
        <f>VLOOKUP(B5,'[1]INCOME STATEMENT 2019'!$C:$C,1,FALSE)</f>
        <v>#N/A</v>
      </c>
    </row>
    <row r="6" spans="1:6" hidden="1" x14ac:dyDescent="0.25">
      <c r="A6">
        <v>11020007</v>
      </c>
      <c r="B6" t="s">
        <v>518</v>
      </c>
      <c r="C6">
        <v>116.22</v>
      </c>
      <c r="D6">
        <v>102</v>
      </c>
      <c r="E6">
        <v>218.22</v>
      </c>
      <c r="F6" t="e">
        <f>VLOOKUP(B6,'[1]INCOME STATEMENT 2019'!$C:$C,1,FALSE)</f>
        <v>#N/A</v>
      </c>
    </row>
    <row r="7" spans="1:6" hidden="1" x14ac:dyDescent="0.25">
      <c r="A7">
        <v>11020008</v>
      </c>
      <c r="B7" t="s">
        <v>519</v>
      </c>
      <c r="C7" s="1">
        <v>11214.13</v>
      </c>
      <c r="D7">
        <v>0</v>
      </c>
      <c r="E7" s="1">
        <v>11214.13</v>
      </c>
      <c r="F7" t="e">
        <f>VLOOKUP(B7,'[1]INCOME STATEMENT 2019'!$C:$C,1,FALSE)</f>
        <v>#N/A</v>
      </c>
    </row>
    <row r="8" spans="1:6" hidden="1" x14ac:dyDescent="0.25">
      <c r="A8">
        <v>11020010</v>
      </c>
      <c r="B8" t="s">
        <v>520</v>
      </c>
      <c r="C8" s="1">
        <v>30230.04</v>
      </c>
      <c r="D8">
        <v>-892.25</v>
      </c>
      <c r="E8" s="1">
        <v>29337.79</v>
      </c>
      <c r="F8" t="e">
        <f>VLOOKUP(B8,'[1]INCOME STATEMENT 2019'!$C:$C,1,FALSE)</f>
        <v>#N/A</v>
      </c>
    </row>
    <row r="9" spans="1:6" hidden="1" x14ac:dyDescent="0.25">
      <c r="A9">
        <v>11020013</v>
      </c>
      <c r="B9" t="s">
        <v>521</v>
      </c>
      <c r="C9" s="1">
        <v>12233.65</v>
      </c>
      <c r="D9" s="1">
        <v>-12153.19</v>
      </c>
      <c r="E9">
        <v>80.459999999999994</v>
      </c>
      <c r="F9" t="e">
        <f>VLOOKUP(B9,'[1]INCOME STATEMENT 2019'!$C:$C,1,FALSE)</f>
        <v>#N/A</v>
      </c>
    </row>
    <row r="10" spans="1:6" hidden="1" x14ac:dyDescent="0.25">
      <c r="A10">
        <v>11025200</v>
      </c>
      <c r="B10" t="s">
        <v>522</v>
      </c>
      <c r="C10" s="1">
        <v>7152.32</v>
      </c>
      <c r="D10">
        <v>0</v>
      </c>
      <c r="E10" s="1">
        <v>7152.32</v>
      </c>
      <c r="F10" t="e">
        <f>VLOOKUP(B10,'[1]INCOME STATEMENT 2019'!$C:$C,1,FALSE)</f>
        <v>#N/A</v>
      </c>
    </row>
    <row r="11" spans="1:6" hidden="1" x14ac:dyDescent="0.25">
      <c r="A11">
        <v>11028200</v>
      </c>
      <c r="B11" t="s">
        <v>523</v>
      </c>
      <c r="C11">
        <v>423.01</v>
      </c>
      <c r="D11">
        <v>288.31</v>
      </c>
      <c r="E11">
        <v>711.32</v>
      </c>
      <c r="F11" t="e">
        <f>VLOOKUP(B11,'[1]INCOME STATEMENT 2019'!$C:$C,1,FALSE)</f>
        <v>#N/A</v>
      </c>
    </row>
    <row r="12" spans="1:6" hidden="1" x14ac:dyDescent="0.25">
      <c r="A12">
        <v>11030004</v>
      </c>
      <c r="B12" t="s">
        <v>525</v>
      </c>
      <c r="C12" s="1">
        <v>1238394.53</v>
      </c>
      <c r="D12">
        <v>3.27</v>
      </c>
      <c r="E12" s="1">
        <v>1238397.8</v>
      </c>
      <c r="F12" t="e">
        <f>VLOOKUP(B12,'[1]INCOME STATEMENT 2019'!$C:$C,1,FALSE)</f>
        <v>#N/A</v>
      </c>
    </row>
    <row r="13" spans="1:6" hidden="1" x14ac:dyDescent="0.25">
      <c r="A13">
        <v>11030005</v>
      </c>
      <c r="B13" t="s">
        <v>526</v>
      </c>
      <c r="C13" s="1">
        <v>258691.21</v>
      </c>
      <c r="D13" s="1">
        <v>32333.32</v>
      </c>
      <c r="E13" s="1">
        <v>291024.53000000003</v>
      </c>
      <c r="F13" t="e">
        <f>VLOOKUP(B13,'[1]INCOME STATEMENT 2019'!$C:$C,1,FALSE)</f>
        <v>#N/A</v>
      </c>
    </row>
    <row r="14" spans="1:6" hidden="1" x14ac:dyDescent="0.25">
      <c r="A14">
        <v>11030006</v>
      </c>
      <c r="B14" t="s">
        <v>527</v>
      </c>
      <c r="C14" s="1">
        <v>553040.81000000006</v>
      </c>
      <c r="D14" s="1">
        <v>-342932</v>
      </c>
      <c r="E14" s="1">
        <v>210108.81</v>
      </c>
      <c r="F14" t="e">
        <f>VLOOKUP(B14,'[1]INCOME STATEMENT 2019'!$C:$C,1,FALSE)</f>
        <v>#N/A</v>
      </c>
    </row>
    <row r="15" spans="1:6" hidden="1" x14ac:dyDescent="0.25">
      <c r="A15">
        <v>11040001</v>
      </c>
      <c r="B15" t="s">
        <v>528</v>
      </c>
      <c r="C15">
        <v>115</v>
      </c>
      <c r="D15">
        <v>0</v>
      </c>
      <c r="E15">
        <v>115</v>
      </c>
      <c r="F15" t="e">
        <f>VLOOKUP(B15,'[1]INCOME STATEMENT 2019'!$C:$C,1,FALSE)</f>
        <v>#N/A</v>
      </c>
    </row>
    <row r="16" spans="1:6" hidden="1" x14ac:dyDescent="0.25">
      <c r="A16">
        <v>11040002</v>
      </c>
      <c r="B16" t="s">
        <v>529</v>
      </c>
      <c r="C16">
        <v>50</v>
      </c>
      <c r="D16">
        <v>0</v>
      </c>
      <c r="E16">
        <v>50</v>
      </c>
      <c r="F16" t="e">
        <f>VLOOKUP(B16,'[1]INCOME STATEMENT 2019'!$C:$C,1,FALSE)</f>
        <v>#N/A</v>
      </c>
    </row>
    <row r="17" spans="1:6" hidden="1" x14ac:dyDescent="0.25">
      <c r="A17">
        <v>11040003</v>
      </c>
      <c r="B17" t="s">
        <v>530</v>
      </c>
      <c r="C17">
        <v>50</v>
      </c>
      <c r="D17">
        <v>0</v>
      </c>
      <c r="E17">
        <v>50</v>
      </c>
      <c r="F17" t="e">
        <f>VLOOKUP(B17,'[1]INCOME STATEMENT 2019'!$C:$C,1,FALSE)</f>
        <v>#N/A</v>
      </c>
    </row>
    <row r="18" spans="1:6" hidden="1" x14ac:dyDescent="0.25">
      <c r="A18">
        <v>11040004</v>
      </c>
      <c r="B18" t="s">
        <v>531</v>
      </c>
      <c r="C18">
        <v>50</v>
      </c>
      <c r="D18">
        <v>0</v>
      </c>
      <c r="E18">
        <v>50</v>
      </c>
      <c r="F18" t="e">
        <f>VLOOKUP(B18,'[1]INCOME STATEMENT 2019'!$C:$C,1,FALSE)</f>
        <v>#N/A</v>
      </c>
    </row>
    <row r="19" spans="1:6" hidden="1" x14ac:dyDescent="0.25">
      <c r="A19">
        <v>11040005</v>
      </c>
      <c r="B19" t="s">
        <v>532</v>
      </c>
      <c r="C19">
        <v>50</v>
      </c>
      <c r="D19">
        <v>0</v>
      </c>
      <c r="E19">
        <v>50</v>
      </c>
      <c r="F19" t="e">
        <f>VLOOKUP(B19,'[1]INCOME STATEMENT 2019'!$C:$C,1,FALSE)</f>
        <v>#N/A</v>
      </c>
    </row>
    <row r="20" spans="1:6" hidden="1" x14ac:dyDescent="0.25">
      <c r="A20">
        <v>11101000</v>
      </c>
      <c r="B20" t="s">
        <v>533</v>
      </c>
      <c r="C20" s="1">
        <v>5794543.9900000002</v>
      </c>
      <c r="D20" s="1">
        <v>165441.54</v>
      </c>
      <c r="E20" s="1">
        <v>5959985.5300000003</v>
      </c>
      <c r="F20" t="e">
        <f>VLOOKUP(B20,'[1]INCOME STATEMENT 2019'!$C:$C,1,FALSE)</f>
        <v>#N/A</v>
      </c>
    </row>
    <row r="21" spans="1:6" hidden="1" x14ac:dyDescent="0.25">
      <c r="A21">
        <v>11102000</v>
      </c>
      <c r="B21" t="s">
        <v>534</v>
      </c>
      <c r="C21" s="1">
        <v>279382.84999999998</v>
      </c>
      <c r="D21" s="1">
        <v>-10585.61</v>
      </c>
      <c r="E21" s="1">
        <v>268797.24</v>
      </c>
      <c r="F21" t="e">
        <f>VLOOKUP(B21,'[1]INCOME STATEMENT 2019'!$C:$C,1,FALSE)</f>
        <v>#N/A</v>
      </c>
    </row>
    <row r="22" spans="1:6" hidden="1" x14ac:dyDescent="0.25">
      <c r="A22">
        <v>11105101</v>
      </c>
      <c r="B22" t="s">
        <v>535</v>
      </c>
      <c r="C22" s="1">
        <v>48726.400000000001</v>
      </c>
      <c r="D22">
        <v>0</v>
      </c>
      <c r="E22" s="1">
        <v>48726.400000000001</v>
      </c>
      <c r="F22" t="e">
        <f>VLOOKUP(B22,'[1]INCOME STATEMENT 2019'!$C:$C,1,FALSE)</f>
        <v>#N/A</v>
      </c>
    </row>
    <row r="23" spans="1:6" hidden="1" x14ac:dyDescent="0.25">
      <c r="A23">
        <v>11106003</v>
      </c>
      <c r="B23" t="s">
        <v>536</v>
      </c>
      <c r="C23">
        <v>740.85</v>
      </c>
      <c r="D23">
        <v>-33.32</v>
      </c>
      <c r="E23">
        <v>707.53</v>
      </c>
      <c r="F23" t="e">
        <f>VLOOKUP(B23,'[1]INCOME STATEMENT 2019'!$C:$C,1,FALSE)</f>
        <v>#N/A</v>
      </c>
    </row>
    <row r="24" spans="1:6" hidden="1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  <c r="F24" t="e">
        <f>VLOOKUP(B24,'[1]INCOME STATEMENT 2019'!$C:$C,1,FALSE)</f>
        <v>#N/A</v>
      </c>
    </row>
    <row r="25" spans="1:6" hidden="1" x14ac:dyDescent="0.25">
      <c r="A25">
        <v>11106005</v>
      </c>
      <c r="B25" t="s">
        <v>538</v>
      </c>
      <c r="C25">
        <v>-529.73</v>
      </c>
      <c r="D25">
        <v>0</v>
      </c>
      <c r="E25">
        <v>-529.73</v>
      </c>
      <c r="F25" t="e">
        <f>VLOOKUP(B25,'[1]INCOME STATEMENT 2019'!$C:$C,1,FALSE)</f>
        <v>#N/A</v>
      </c>
    </row>
    <row r="26" spans="1:6" hidden="1" x14ac:dyDescent="0.25">
      <c r="A26">
        <v>11106007</v>
      </c>
      <c r="B26" t="s">
        <v>539</v>
      </c>
      <c r="C26" s="1">
        <v>20863.96</v>
      </c>
      <c r="D26" s="1">
        <v>-2087.7399999999998</v>
      </c>
      <c r="E26" s="1">
        <v>18776.22</v>
      </c>
      <c r="F26" t="e">
        <f>VLOOKUP(B26,'[1]INCOME STATEMENT 2019'!$C:$C,1,FALSE)</f>
        <v>#N/A</v>
      </c>
    </row>
    <row r="27" spans="1:6" hidden="1" x14ac:dyDescent="0.25">
      <c r="A27">
        <v>11106008</v>
      </c>
      <c r="B27" t="s">
        <v>540</v>
      </c>
      <c r="C27" s="1">
        <v>9529.02</v>
      </c>
      <c r="D27" s="1">
        <v>8098.74</v>
      </c>
      <c r="E27" s="1">
        <v>17627.759999999998</v>
      </c>
      <c r="F27" t="e">
        <f>VLOOKUP(B27,'[1]INCOME STATEMENT 2019'!$C:$C,1,FALSE)</f>
        <v>#N/A</v>
      </c>
    </row>
    <row r="28" spans="1:6" hidden="1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  <c r="F28" t="e">
        <f>VLOOKUP(B28,'[1]INCOME STATEMENT 2019'!$C:$C,1,FALSE)</f>
        <v>#N/A</v>
      </c>
    </row>
    <row r="29" spans="1:6" hidden="1" x14ac:dyDescent="0.25">
      <c r="A29">
        <v>11121000</v>
      </c>
      <c r="B29" t="s">
        <v>542</v>
      </c>
      <c r="C29" s="1">
        <v>-2093357.81</v>
      </c>
      <c r="D29">
        <v>321.02</v>
      </c>
      <c r="E29" s="1">
        <v>-2093036.79</v>
      </c>
      <c r="F29" t="e">
        <f>VLOOKUP(B29,'[1]INCOME STATEMENT 2019'!$C:$C,1,FALSE)</f>
        <v>#N/A</v>
      </c>
    </row>
    <row r="30" spans="1:6" hidden="1" x14ac:dyDescent="0.25">
      <c r="A30">
        <v>11131986</v>
      </c>
      <c r="B30" t="s">
        <v>543</v>
      </c>
      <c r="C30" s="1">
        <v>139346</v>
      </c>
      <c r="D30">
        <v>0</v>
      </c>
      <c r="E30" s="1">
        <v>139346</v>
      </c>
      <c r="F30" t="e">
        <f>VLOOKUP(B30,'[1]INCOME STATEMENT 2019'!$C:$C,1,FALSE)</f>
        <v>#N/A</v>
      </c>
    </row>
    <row r="31" spans="1:6" hidden="1" x14ac:dyDescent="0.25">
      <c r="A31">
        <v>11131993</v>
      </c>
      <c r="B31" t="s">
        <v>544</v>
      </c>
      <c r="C31" s="1">
        <v>340326.6</v>
      </c>
      <c r="D31" s="1">
        <v>30544.93</v>
      </c>
      <c r="E31" s="1">
        <v>370871.53</v>
      </c>
      <c r="F31" t="e">
        <f>VLOOKUP(B31,'[1]INCOME STATEMENT 2019'!$C:$C,1,FALSE)</f>
        <v>#N/A</v>
      </c>
    </row>
    <row r="32" spans="1:6" hidden="1" x14ac:dyDescent="0.25">
      <c r="A32">
        <v>11131995</v>
      </c>
      <c r="B32" t="s">
        <v>545</v>
      </c>
      <c r="C32" s="1">
        <v>-398958.93</v>
      </c>
      <c r="D32" s="1">
        <v>5599.85</v>
      </c>
      <c r="E32" s="1">
        <v>-393359.08</v>
      </c>
      <c r="F32" t="e">
        <f>VLOOKUP(B32,'[1]INCOME STATEMENT 2019'!$C:$C,1,FALSE)</f>
        <v>#N/A</v>
      </c>
    </row>
    <row r="33" spans="1:6" hidden="1" x14ac:dyDescent="0.25">
      <c r="A33">
        <v>11131996</v>
      </c>
      <c r="B33" t="s">
        <v>546</v>
      </c>
      <c r="C33" s="1">
        <v>-386249.27</v>
      </c>
      <c r="D33" s="1">
        <v>35738.410000000003</v>
      </c>
      <c r="E33" s="1">
        <v>-350510.86</v>
      </c>
      <c r="F33" t="e">
        <f>VLOOKUP(B33,'[1]INCOME STATEMENT 2019'!$C:$C,1,FALSE)</f>
        <v>#N/A</v>
      </c>
    </row>
    <row r="34" spans="1:6" hidden="1" x14ac:dyDescent="0.25">
      <c r="A34">
        <v>11132000</v>
      </c>
      <c r="B34" t="s">
        <v>547</v>
      </c>
      <c r="C34">
        <v>0</v>
      </c>
      <c r="D34" s="1">
        <v>15625</v>
      </c>
      <c r="E34" s="1">
        <v>15625</v>
      </c>
      <c r="F34" t="e">
        <f>VLOOKUP(B34,'[1]INCOME STATEMENT 2019'!$C:$C,1,FALSE)</f>
        <v>#N/A</v>
      </c>
    </row>
    <row r="35" spans="1:6" hidden="1" x14ac:dyDescent="0.25">
      <c r="A35">
        <v>11132001</v>
      </c>
      <c r="B35" t="s">
        <v>548</v>
      </c>
      <c r="C35">
        <v>0</v>
      </c>
      <c r="D35" s="1">
        <v>23041.17</v>
      </c>
      <c r="E35" s="1">
        <v>23041.17</v>
      </c>
      <c r="F35" t="e">
        <f>VLOOKUP(B35,'[1]INCOME STATEMENT 2019'!$C:$C,1,FALSE)</f>
        <v>#N/A</v>
      </c>
    </row>
    <row r="36" spans="1:6" hidden="1" x14ac:dyDescent="0.25">
      <c r="A36">
        <v>11132004</v>
      </c>
      <c r="B36" t="s">
        <v>549</v>
      </c>
      <c r="C36" s="1">
        <v>-516428</v>
      </c>
      <c r="D36" s="1">
        <v>86071.33</v>
      </c>
      <c r="E36" s="1">
        <v>-430356.67</v>
      </c>
      <c r="F36" t="e">
        <f>VLOOKUP(B36,'[1]INCOME STATEMENT 2019'!$C:$C,1,FALSE)</f>
        <v>#N/A</v>
      </c>
    </row>
    <row r="37" spans="1:6" hidden="1" x14ac:dyDescent="0.25">
      <c r="A37">
        <v>11132005</v>
      </c>
      <c r="B37" t="s">
        <v>550</v>
      </c>
      <c r="C37" s="1">
        <v>-431733</v>
      </c>
      <c r="D37" s="1">
        <v>71955.67</v>
      </c>
      <c r="E37" s="1">
        <v>-359777.33</v>
      </c>
      <c r="F37" t="e">
        <f>VLOOKUP(B37,'[1]INCOME STATEMENT 2019'!$C:$C,1,FALSE)</f>
        <v>#N/A</v>
      </c>
    </row>
    <row r="38" spans="1:6" hidden="1" x14ac:dyDescent="0.25">
      <c r="A38">
        <v>11132099</v>
      </c>
      <c r="B38" t="s">
        <v>551</v>
      </c>
      <c r="C38" s="1">
        <v>-113872.36</v>
      </c>
      <c r="D38" s="1">
        <v>16505.29</v>
      </c>
      <c r="E38" s="1">
        <v>-97367.07</v>
      </c>
      <c r="F38" t="e">
        <f>VLOOKUP(B38,'[1]INCOME STATEMENT 2019'!$C:$C,1,FALSE)</f>
        <v>#N/A</v>
      </c>
    </row>
    <row r="39" spans="1:6" hidden="1" x14ac:dyDescent="0.25">
      <c r="A39">
        <v>11132992</v>
      </c>
      <c r="B39" t="s">
        <v>552</v>
      </c>
      <c r="C39" s="1">
        <v>46875</v>
      </c>
      <c r="D39" s="1">
        <v>-31248</v>
      </c>
      <c r="E39" s="1">
        <v>15627</v>
      </c>
      <c r="F39" t="e">
        <f>VLOOKUP(B39,'[1]INCOME STATEMENT 2019'!$C:$C,1,FALSE)</f>
        <v>#N/A</v>
      </c>
    </row>
    <row r="40" spans="1:6" hidden="1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  <c r="F40" t="e">
        <f>VLOOKUP(B40,'[1]INCOME STATEMENT 2019'!$C:$C,1,FALSE)</f>
        <v>#N/A</v>
      </c>
    </row>
    <row r="41" spans="1:6" hidden="1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  <c r="F41" t="e">
        <f>VLOOKUP(B41,'[1]INCOME STATEMENT 2019'!$C:$C,1,FALSE)</f>
        <v>#N/A</v>
      </c>
    </row>
    <row r="42" spans="1:6" hidden="1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  <c r="F42" t="e">
        <f>VLOOKUP(B42,'[1]INCOME STATEMENT 2019'!$C:$C,1,FALSE)</f>
        <v>#N/A</v>
      </c>
    </row>
    <row r="43" spans="1:6" hidden="1" x14ac:dyDescent="0.25">
      <c r="A43">
        <v>11136996</v>
      </c>
      <c r="B43" t="s">
        <v>710</v>
      </c>
      <c r="C43" s="1">
        <v>-9465</v>
      </c>
      <c r="D43">
        <v>0</v>
      </c>
      <c r="E43" s="1">
        <v>-9465</v>
      </c>
      <c r="F43" t="e">
        <f>VLOOKUP(B43,'[1]INCOME STATEMENT 2019'!$C:$C,1,FALSE)</f>
        <v>#N/A</v>
      </c>
    </row>
    <row r="44" spans="1:6" hidden="1" x14ac:dyDescent="0.25">
      <c r="A44">
        <v>11190050</v>
      </c>
      <c r="B44" t="s">
        <v>556</v>
      </c>
      <c r="C44" s="1">
        <v>-47469.64</v>
      </c>
      <c r="D44" s="1">
        <v>-23092</v>
      </c>
      <c r="E44" s="1">
        <v>-70561.64</v>
      </c>
      <c r="F44" t="e">
        <f>VLOOKUP(B44,'[1]INCOME STATEMENT 2019'!$C:$C,1,FALSE)</f>
        <v>#N/A</v>
      </c>
    </row>
    <row r="45" spans="1:6" hidden="1" x14ac:dyDescent="0.25">
      <c r="A45">
        <v>11190054</v>
      </c>
      <c r="B45" t="s">
        <v>557</v>
      </c>
      <c r="C45" s="1">
        <v>-314347.31</v>
      </c>
      <c r="D45" s="1">
        <v>-14696</v>
      </c>
      <c r="E45" s="1">
        <v>-329043.31</v>
      </c>
      <c r="F45" t="e">
        <f>VLOOKUP(B45,'[1]INCOME STATEMENT 2019'!$C:$C,1,FALSE)</f>
        <v>#N/A</v>
      </c>
    </row>
    <row r="46" spans="1:6" hidden="1" x14ac:dyDescent="0.25">
      <c r="A46">
        <v>11190058</v>
      </c>
      <c r="B46" t="s">
        <v>558</v>
      </c>
      <c r="C46" s="1">
        <v>-81486</v>
      </c>
      <c r="D46" s="1">
        <v>48455</v>
      </c>
      <c r="E46" s="1">
        <v>-33031</v>
      </c>
      <c r="F46" t="e">
        <f>VLOOKUP(B46,'[1]INCOME STATEMENT 2019'!$C:$C,1,FALSE)</f>
        <v>#N/A</v>
      </c>
    </row>
    <row r="47" spans="1:6" hidden="1" x14ac:dyDescent="0.25">
      <c r="A47">
        <v>11191008</v>
      </c>
      <c r="B47" t="s">
        <v>559</v>
      </c>
      <c r="C47" s="1">
        <v>-77184</v>
      </c>
      <c r="D47" s="1">
        <v>-52833</v>
      </c>
      <c r="E47" s="1">
        <v>-130017</v>
      </c>
      <c r="F47" t="e">
        <f>VLOOKUP(B47,'[1]INCOME STATEMENT 2019'!$C:$C,1,FALSE)</f>
        <v>#N/A</v>
      </c>
    </row>
    <row r="48" spans="1:6" hidden="1" x14ac:dyDescent="0.25">
      <c r="A48">
        <v>11191009</v>
      </c>
      <c r="B48" t="s">
        <v>560</v>
      </c>
      <c r="C48" s="1">
        <v>-401378.28</v>
      </c>
      <c r="D48" s="1">
        <v>71715</v>
      </c>
      <c r="E48" s="1">
        <v>-329663.28000000003</v>
      </c>
      <c r="F48" t="e">
        <f>VLOOKUP(B48,'[1]INCOME STATEMENT 2019'!$C:$C,1,FALSE)</f>
        <v>#N/A</v>
      </c>
    </row>
    <row r="49" spans="1:6" hidden="1" x14ac:dyDescent="0.25">
      <c r="A49">
        <v>11192007</v>
      </c>
      <c r="B49" t="s">
        <v>561</v>
      </c>
      <c r="C49" s="1">
        <v>-998312.31</v>
      </c>
      <c r="D49" s="1">
        <v>-82874.429999999993</v>
      </c>
      <c r="E49" s="1">
        <v>-1081186.74</v>
      </c>
      <c r="F49" t="e">
        <f>VLOOKUP(B49,'[1]INCOME STATEMENT 2019'!$C:$C,1,FALSE)</f>
        <v>#N/A</v>
      </c>
    </row>
    <row r="50" spans="1:6" hidden="1" x14ac:dyDescent="0.25">
      <c r="A50">
        <v>11194008</v>
      </c>
      <c r="B50" t="s">
        <v>562</v>
      </c>
      <c r="C50" s="1">
        <v>-416342.59</v>
      </c>
      <c r="D50">
        <v>0</v>
      </c>
      <c r="E50" s="1">
        <v>-416342.59</v>
      </c>
      <c r="F50" t="e">
        <f>VLOOKUP(B50,'[1]INCOME STATEMENT 2019'!$C:$C,1,FALSE)</f>
        <v>#N/A</v>
      </c>
    </row>
    <row r="51" spans="1:6" hidden="1" x14ac:dyDescent="0.25">
      <c r="A51">
        <v>11210010</v>
      </c>
      <c r="B51" t="s">
        <v>563</v>
      </c>
      <c r="C51" s="1">
        <v>4094.9</v>
      </c>
      <c r="D51">
        <v>0</v>
      </c>
      <c r="E51" s="1">
        <v>4094.9</v>
      </c>
      <c r="F51" t="e">
        <f>VLOOKUP(B51,'[1]INCOME STATEMENT 2019'!$C:$C,1,FALSE)</f>
        <v>#N/A</v>
      </c>
    </row>
    <row r="52" spans="1:6" hidden="1" x14ac:dyDescent="0.25">
      <c r="A52">
        <v>11210041</v>
      </c>
      <c r="B52" t="s">
        <v>564</v>
      </c>
      <c r="C52" s="1">
        <v>67528.89</v>
      </c>
      <c r="D52" s="1">
        <v>27966.51</v>
      </c>
      <c r="E52" s="1">
        <v>95495.4</v>
      </c>
      <c r="F52" t="e">
        <f>VLOOKUP(B52,'[1]INCOME STATEMENT 2019'!$C:$C,1,FALSE)</f>
        <v>#N/A</v>
      </c>
    </row>
    <row r="53" spans="1:6" hidden="1" x14ac:dyDescent="0.25">
      <c r="A53">
        <v>11210080</v>
      </c>
      <c r="B53" t="s">
        <v>565</v>
      </c>
      <c r="C53" s="1">
        <v>37960.870000000003</v>
      </c>
      <c r="D53">
        <v>0</v>
      </c>
      <c r="E53" s="1">
        <v>37960.870000000003</v>
      </c>
      <c r="F53" t="e">
        <f>VLOOKUP(B53,'[1]INCOME STATEMENT 2019'!$C:$C,1,FALSE)</f>
        <v>#N/A</v>
      </c>
    </row>
    <row r="54" spans="1:6" hidden="1" x14ac:dyDescent="0.25">
      <c r="A54">
        <v>11210090</v>
      </c>
      <c r="B54" t="s">
        <v>566</v>
      </c>
      <c r="C54" s="1">
        <v>89889.47</v>
      </c>
      <c r="D54">
        <v>0</v>
      </c>
      <c r="E54" s="1">
        <v>89889.47</v>
      </c>
      <c r="F54" t="e">
        <f>VLOOKUP(B54,'[1]INCOME STATEMENT 2019'!$C:$C,1,FALSE)</f>
        <v>#N/A</v>
      </c>
    </row>
    <row r="55" spans="1:6" hidden="1" x14ac:dyDescent="0.25">
      <c r="A55">
        <v>11210100</v>
      </c>
      <c r="B55" t="s">
        <v>567</v>
      </c>
      <c r="C55" s="1">
        <v>27723.23</v>
      </c>
      <c r="D55">
        <v>0</v>
      </c>
      <c r="E55" s="1">
        <v>27723.23</v>
      </c>
      <c r="F55" t="e">
        <f>VLOOKUP(B55,'[1]INCOME STATEMENT 2019'!$C:$C,1,FALSE)</f>
        <v>#N/A</v>
      </c>
    </row>
    <row r="56" spans="1:6" hidden="1" x14ac:dyDescent="0.25">
      <c r="A56">
        <v>11210130</v>
      </c>
      <c r="B56" t="s">
        <v>568</v>
      </c>
      <c r="C56" s="1">
        <v>2543.86</v>
      </c>
      <c r="D56">
        <v>0</v>
      </c>
      <c r="E56" s="1">
        <v>2543.86</v>
      </c>
      <c r="F56" t="e">
        <f>VLOOKUP(B56,'[1]INCOME STATEMENT 2019'!$C:$C,1,FALSE)</f>
        <v>#N/A</v>
      </c>
    </row>
    <row r="57" spans="1:6" hidden="1" x14ac:dyDescent="0.25">
      <c r="A57">
        <v>11210140</v>
      </c>
      <c r="B57" t="s">
        <v>569</v>
      </c>
      <c r="C57" s="1">
        <v>5272.62</v>
      </c>
      <c r="D57">
        <v>0</v>
      </c>
      <c r="E57" s="1">
        <v>5272.62</v>
      </c>
      <c r="F57" t="e">
        <f>VLOOKUP(B57,'[1]INCOME STATEMENT 2019'!$C:$C,1,FALSE)</f>
        <v>#N/A</v>
      </c>
    </row>
    <row r="58" spans="1:6" hidden="1" x14ac:dyDescent="0.25">
      <c r="A58">
        <v>11210160</v>
      </c>
      <c r="B58" t="s">
        <v>570</v>
      </c>
      <c r="C58" s="1">
        <v>13281.56</v>
      </c>
      <c r="D58">
        <v>0</v>
      </c>
      <c r="E58" s="1">
        <v>13281.56</v>
      </c>
      <c r="F58" t="e">
        <f>VLOOKUP(B58,'[1]INCOME STATEMENT 2019'!$C:$C,1,FALSE)</f>
        <v>#N/A</v>
      </c>
    </row>
    <row r="59" spans="1:6" hidden="1" x14ac:dyDescent="0.25">
      <c r="A59">
        <v>11210182</v>
      </c>
      <c r="B59" t="s">
        <v>571</v>
      </c>
      <c r="C59" s="1">
        <v>10968.54</v>
      </c>
      <c r="D59">
        <v>0</v>
      </c>
      <c r="E59" s="1">
        <v>10968.54</v>
      </c>
      <c r="F59" t="e">
        <f>VLOOKUP(B59,'[1]INCOME STATEMENT 2019'!$C:$C,1,FALSE)</f>
        <v>#N/A</v>
      </c>
    </row>
    <row r="60" spans="1:6" hidden="1" x14ac:dyDescent="0.25">
      <c r="A60">
        <v>11210720</v>
      </c>
      <c r="B60" t="s">
        <v>572</v>
      </c>
      <c r="C60" s="1">
        <v>19809.13</v>
      </c>
      <c r="D60">
        <v>0</v>
      </c>
      <c r="E60" s="1">
        <v>19809.13</v>
      </c>
      <c r="F60" t="e">
        <f>VLOOKUP(B60,'[1]INCOME STATEMENT 2019'!$C:$C,1,FALSE)</f>
        <v>#N/A</v>
      </c>
    </row>
    <row r="61" spans="1:6" hidden="1" x14ac:dyDescent="0.25">
      <c r="A61">
        <v>11231002</v>
      </c>
      <c r="B61" t="s">
        <v>573</v>
      </c>
      <c r="C61" s="1">
        <v>23290.77</v>
      </c>
      <c r="D61" s="1">
        <v>-2410.9499999999998</v>
      </c>
      <c r="E61" s="1">
        <v>20879.82</v>
      </c>
      <c r="F61" t="e">
        <f>VLOOKUP(B61,'[1]INCOME STATEMENT 2019'!$C:$C,1,FALSE)</f>
        <v>#N/A</v>
      </c>
    </row>
    <row r="62" spans="1:6" hidden="1" x14ac:dyDescent="0.25">
      <c r="A62">
        <v>11231006</v>
      </c>
      <c r="B62" t="s">
        <v>575</v>
      </c>
      <c r="C62">
        <v>660.06</v>
      </c>
      <c r="D62">
        <v>-220.02</v>
      </c>
      <c r="E62">
        <v>440.04</v>
      </c>
      <c r="F62" t="e">
        <f>VLOOKUP(B62,'[1]INCOME STATEMENT 2019'!$C:$C,1,FALSE)</f>
        <v>#N/A</v>
      </c>
    </row>
    <row r="63" spans="1:6" hidden="1" x14ac:dyDescent="0.25">
      <c r="A63">
        <v>11231997</v>
      </c>
      <c r="B63" t="s">
        <v>576</v>
      </c>
      <c r="C63" s="1">
        <v>1271.7</v>
      </c>
      <c r="D63">
        <v>-181.66</v>
      </c>
      <c r="E63" s="1">
        <v>1090.04</v>
      </c>
      <c r="F63" t="e">
        <f>VLOOKUP(B63,'[1]INCOME STATEMENT 2019'!$C:$C,1,FALSE)</f>
        <v>#N/A</v>
      </c>
    </row>
    <row r="64" spans="1:6" hidden="1" x14ac:dyDescent="0.25">
      <c r="A64">
        <v>11231998</v>
      </c>
      <c r="B64" t="s">
        <v>577</v>
      </c>
      <c r="C64">
        <v>360</v>
      </c>
      <c r="D64">
        <v>-30</v>
      </c>
      <c r="E64">
        <v>330</v>
      </c>
      <c r="F64" t="e">
        <f>VLOOKUP(B64,'[1]INCOME STATEMENT 2019'!$C:$C,1,FALSE)</f>
        <v>#N/A</v>
      </c>
    </row>
    <row r="65" spans="1:6" hidden="1" x14ac:dyDescent="0.25">
      <c r="A65">
        <v>11232004</v>
      </c>
      <c r="B65" t="s">
        <v>578</v>
      </c>
      <c r="C65" s="1">
        <v>1315.32</v>
      </c>
      <c r="D65" s="1">
        <v>-1315.32</v>
      </c>
      <c r="E65">
        <v>0</v>
      </c>
      <c r="F65" t="e">
        <f>VLOOKUP(B65,'[1]INCOME STATEMENT 2019'!$C:$C,1,FALSE)</f>
        <v>#N/A</v>
      </c>
    </row>
    <row r="66" spans="1:6" hidden="1" x14ac:dyDescent="0.25">
      <c r="A66">
        <v>11232007</v>
      </c>
      <c r="B66" t="s">
        <v>579</v>
      </c>
      <c r="C66" s="1">
        <v>1894.52</v>
      </c>
      <c r="D66">
        <v>-261.37</v>
      </c>
      <c r="E66" s="1">
        <v>1633.15</v>
      </c>
      <c r="F66" t="e">
        <f>VLOOKUP(B66,'[1]INCOME STATEMENT 2019'!$C:$C,1,FALSE)</f>
        <v>#N/A</v>
      </c>
    </row>
    <row r="67" spans="1:6" hidden="1" x14ac:dyDescent="0.25">
      <c r="A67">
        <v>11232009</v>
      </c>
      <c r="B67" t="s">
        <v>580</v>
      </c>
      <c r="C67" s="1">
        <v>1705.66</v>
      </c>
      <c r="D67" s="1">
        <v>-1705.66</v>
      </c>
      <c r="E67">
        <v>0</v>
      </c>
      <c r="F67" t="e">
        <f>VLOOKUP(B67,'[1]INCOME STATEMENT 2019'!$C:$C,1,FALSE)</f>
        <v>#N/A</v>
      </c>
    </row>
    <row r="68" spans="1:6" hidden="1" x14ac:dyDescent="0.25">
      <c r="A68">
        <v>11232010</v>
      </c>
      <c r="B68" t="s">
        <v>581</v>
      </c>
      <c r="C68" s="1">
        <v>2000.02</v>
      </c>
      <c r="D68">
        <v>-333.33</v>
      </c>
      <c r="E68" s="1">
        <v>1666.69</v>
      </c>
      <c r="F68" t="e">
        <f>VLOOKUP(B68,'[1]INCOME STATEMENT 2019'!$C:$C,1,FALSE)</f>
        <v>#N/A</v>
      </c>
    </row>
    <row r="69" spans="1:6" hidden="1" x14ac:dyDescent="0.25">
      <c r="A69">
        <v>11232012</v>
      </c>
      <c r="B69" t="s">
        <v>582</v>
      </c>
      <c r="C69">
        <v>188.96</v>
      </c>
      <c r="D69">
        <v>-47.22</v>
      </c>
      <c r="E69">
        <v>141.74</v>
      </c>
      <c r="F69" t="e">
        <f>VLOOKUP(B69,'[1]INCOME STATEMENT 2019'!$C:$C,1,FALSE)</f>
        <v>#N/A</v>
      </c>
    </row>
    <row r="70" spans="1:6" hidden="1" x14ac:dyDescent="0.25">
      <c r="A70">
        <v>11232014</v>
      </c>
      <c r="B70" t="s">
        <v>583</v>
      </c>
      <c r="C70" s="1">
        <v>4567.5</v>
      </c>
      <c r="D70">
        <v>-507.5</v>
      </c>
      <c r="E70" s="1">
        <v>4060</v>
      </c>
      <c r="F70" t="e">
        <f>VLOOKUP(B70,'[1]INCOME STATEMENT 2019'!$C:$C,1,FALSE)</f>
        <v>#N/A</v>
      </c>
    </row>
    <row r="71" spans="1:6" hidden="1" x14ac:dyDescent="0.25">
      <c r="A71">
        <v>11232998</v>
      </c>
      <c r="B71" t="s">
        <v>584</v>
      </c>
      <c r="C71" s="1">
        <v>2086.83</v>
      </c>
      <c r="D71">
        <v>-720.7</v>
      </c>
      <c r="E71" s="1">
        <v>1366.13</v>
      </c>
      <c r="F71" t="e">
        <f>VLOOKUP(B71,'[1]INCOME STATEMENT 2019'!$C:$C,1,FALSE)</f>
        <v>#N/A</v>
      </c>
    </row>
    <row r="72" spans="1:6" hidden="1" x14ac:dyDescent="0.25">
      <c r="A72">
        <v>11232999</v>
      </c>
      <c r="B72" t="s">
        <v>585</v>
      </c>
      <c r="C72" s="1">
        <v>2063.98</v>
      </c>
      <c r="D72">
        <v>-114.67</v>
      </c>
      <c r="E72" s="1">
        <v>1949.31</v>
      </c>
      <c r="F72" t="e">
        <f>VLOOKUP(B72,'[1]INCOME STATEMENT 2019'!$C:$C,1,FALSE)</f>
        <v>#N/A</v>
      </c>
    </row>
    <row r="73" spans="1:6" hidden="1" x14ac:dyDescent="0.25">
      <c r="A73">
        <v>11233000</v>
      </c>
      <c r="B73" t="s">
        <v>586</v>
      </c>
      <c r="C73" s="1">
        <v>2128.96</v>
      </c>
      <c r="D73">
        <v>-354.84</v>
      </c>
      <c r="E73" s="1">
        <v>1774.12</v>
      </c>
      <c r="F73" t="e">
        <f>VLOOKUP(B73,'[1]INCOME STATEMENT 2019'!$C:$C,1,FALSE)</f>
        <v>#N/A</v>
      </c>
    </row>
    <row r="74" spans="1:6" hidden="1" x14ac:dyDescent="0.25">
      <c r="A74">
        <v>11233003</v>
      </c>
      <c r="B74" t="s">
        <v>587</v>
      </c>
      <c r="C74" s="1">
        <v>3455.22</v>
      </c>
      <c r="D74">
        <v>-563.38</v>
      </c>
      <c r="E74" s="1">
        <v>2891.84</v>
      </c>
      <c r="F74" t="e">
        <f>VLOOKUP(B74,'[1]INCOME STATEMENT 2019'!$C:$C,1,FALSE)</f>
        <v>#N/A</v>
      </c>
    </row>
    <row r="75" spans="1:6" hidden="1" x14ac:dyDescent="0.25">
      <c r="A75">
        <v>11233006</v>
      </c>
      <c r="B75" t="s">
        <v>588</v>
      </c>
      <c r="C75" s="1">
        <v>7144.86</v>
      </c>
      <c r="D75" s="1">
        <v>-1553.13</v>
      </c>
      <c r="E75" s="1">
        <v>5591.73</v>
      </c>
      <c r="F75" t="e">
        <f>VLOOKUP(B75,'[1]INCOME STATEMENT 2019'!$C:$C,1,FALSE)</f>
        <v>#N/A</v>
      </c>
    </row>
    <row r="76" spans="1:6" hidden="1" x14ac:dyDescent="0.25">
      <c r="A76">
        <v>11234002</v>
      </c>
      <c r="B76" t="s">
        <v>590</v>
      </c>
      <c r="C76">
        <v>914.3</v>
      </c>
      <c r="D76">
        <v>-914.3</v>
      </c>
      <c r="E76">
        <v>0</v>
      </c>
      <c r="F76" t="e">
        <f>VLOOKUP(B76,'[1]INCOME STATEMENT 2019'!$C:$C,1,FALSE)</f>
        <v>#N/A</v>
      </c>
    </row>
    <row r="77" spans="1:6" hidden="1" x14ac:dyDescent="0.25">
      <c r="A77">
        <v>11234003</v>
      </c>
      <c r="B77" t="s">
        <v>728</v>
      </c>
      <c r="C77" s="1">
        <v>24823.21</v>
      </c>
      <c r="D77" s="1">
        <v>-1135.72</v>
      </c>
      <c r="E77" s="1">
        <v>23687.49</v>
      </c>
      <c r="F77" t="e">
        <f>VLOOKUP(B77,'[1]INCOME STATEMENT 2019'!$C:$C,1,FALSE)</f>
        <v>#N/A</v>
      </c>
    </row>
    <row r="78" spans="1:6" hidden="1" x14ac:dyDescent="0.25">
      <c r="A78">
        <v>11234004</v>
      </c>
      <c r="B78" t="s">
        <v>592</v>
      </c>
      <c r="C78" s="1">
        <v>29493</v>
      </c>
      <c r="D78" s="1">
        <v>-9831</v>
      </c>
      <c r="E78" s="1">
        <v>19662</v>
      </c>
      <c r="F78" t="e">
        <f>VLOOKUP(B78,'[1]INCOME STATEMENT 2019'!$C:$C,1,FALSE)</f>
        <v>#N/A</v>
      </c>
    </row>
    <row r="79" spans="1:6" hidden="1" x14ac:dyDescent="0.25">
      <c r="A79">
        <v>11234006</v>
      </c>
      <c r="B79" t="s">
        <v>593</v>
      </c>
      <c r="C79">
        <v>586.98</v>
      </c>
      <c r="D79">
        <v>-65.209999999999994</v>
      </c>
      <c r="E79">
        <v>521.77</v>
      </c>
      <c r="F79" t="e">
        <f>VLOOKUP(B79,'[1]INCOME STATEMENT 2019'!$C:$C,1,FALSE)</f>
        <v>#N/A</v>
      </c>
    </row>
    <row r="80" spans="1:6" hidden="1" x14ac:dyDescent="0.25">
      <c r="A80">
        <v>11234505</v>
      </c>
      <c r="B80" t="s">
        <v>595</v>
      </c>
      <c r="C80" s="1">
        <v>1073.3</v>
      </c>
      <c r="D80">
        <v>-536.66999999999996</v>
      </c>
      <c r="E80">
        <v>536.63</v>
      </c>
      <c r="F80" t="e">
        <f>VLOOKUP(B80,'[1]INCOME STATEMENT 2019'!$C:$C,1,FALSE)</f>
        <v>#N/A</v>
      </c>
    </row>
    <row r="81" spans="1:6" hidden="1" x14ac:dyDescent="0.25">
      <c r="A81">
        <v>11239001</v>
      </c>
      <c r="B81" t="s">
        <v>596</v>
      </c>
      <c r="C81">
        <v>712</v>
      </c>
      <c r="D81">
        <v>-712</v>
      </c>
      <c r="E81">
        <v>0</v>
      </c>
      <c r="F81" t="e">
        <f>VLOOKUP(B81,'[1]INCOME STATEMENT 2019'!$C:$C,1,FALSE)</f>
        <v>#N/A</v>
      </c>
    </row>
    <row r="82" spans="1:6" hidden="1" x14ac:dyDescent="0.25">
      <c r="A82">
        <v>11239003</v>
      </c>
      <c r="B82" t="s">
        <v>597</v>
      </c>
      <c r="C82" s="1">
        <v>4522.62</v>
      </c>
      <c r="D82">
        <v>-502.52</v>
      </c>
      <c r="E82" s="1">
        <v>4020.1</v>
      </c>
      <c r="F82" t="e">
        <f>VLOOKUP(B82,'[1]INCOME STATEMENT 2019'!$C:$C,1,FALSE)</f>
        <v>#N/A</v>
      </c>
    </row>
    <row r="83" spans="1:6" hidden="1" x14ac:dyDescent="0.25">
      <c r="A83">
        <v>11239005</v>
      </c>
      <c r="B83" t="s">
        <v>598</v>
      </c>
      <c r="C83" s="1">
        <v>4750</v>
      </c>
      <c r="D83" s="1">
        <v>-4750</v>
      </c>
      <c r="E83">
        <v>0</v>
      </c>
      <c r="F83" t="e">
        <f>VLOOKUP(B83,'[1]INCOME STATEMENT 2019'!$C:$C,1,FALSE)</f>
        <v>#N/A</v>
      </c>
    </row>
    <row r="84" spans="1:6" hidden="1" x14ac:dyDescent="0.25">
      <c r="A84">
        <v>11239006</v>
      </c>
      <c r="B84" t="s">
        <v>599</v>
      </c>
      <c r="C84">
        <v>198.69</v>
      </c>
      <c r="D84">
        <v>-59.59</v>
      </c>
      <c r="E84">
        <v>139.1</v>
      </c>
      <c r="F84" t="e">
        <f>VLOOKUP(B84,'[1]INCOME STATEMENT 2019'!$C:$C,1,FALSE)</f>
        <v>#N/A</v>
      </c>
    </row>
    <row r="85" spans="1:6" hidden="1" x14ac:dyDescent="0.25">
      <c r="A85">
        <v>11239007</v>
      </c>
      <c r="B85" t="s">
        <v>711</v>
      </c>
      <c r="C85" s="1">
        <v>8676.25</v>
      </c>
      <c r="D85">
        <v>-788.75</v>
      </c>
      <c r="E85" s="1">
        <v>7887.5</v>
      </c>
      <c r="F85" t="e">
        <f>VLOOKUP(B85,'[1]INCOME STATEMENT 2019'!$C:$C,1,FALSE)</f>
        <v>#N/A</v>
      </c>
    </row>
    <row r="86" spans="1:6" hidden="1" x14ac:dyDescent="0.25">
      <c r="A86">
        <v>11239498</v>
      </c>
      <c r="B86" t="s">
        <v>600</v>
      </c>
      <c r="C86">
        <v>898.22</v>
      </c>
      <c r="D86">
        <v>-299.39</v>
      </c>
      <c r="E86">
        <v>598.83000000000004</v>
      </c>
      <c r="F86" t="e">
        <f>VLOOKUP(B86,'[1]INCOME STATEMENT 2019'!$C:$C,1,FALSE)</f>
        <v>#N/A</v>
      </c>
    </row>
    <row r="87" spans="1:6" hidden="1" x14ac:dyDescent="0.25">
      <c r="A87">
        <v>11239499</v>
      </c>
      <c r="B87" t="s">
        <v>601</v>
      </c>
      <c r="C87" s="1">
        <v>1256.67</v>
      </c>
      <c r="D87">
        <v>-418.89</v>
      </c>
      <c r="E87">
        <v>837.78</v>
      </c>
      <c r="F87" t="e">
        <f>VLOOKUP(B87,'[1]INCOME STATEMENT 2019'!$C:$C,1,FALSE)</f>
        <v>#N/A</v>
      </c>
    </row>
    <row r="88" spans="1:6" hidden="1" x14ac:dyDescent="0.25">
      <c r="A88">
        <v>11239500</v>
      </c>
      <c r="B88" t="s">
        <v>602</v>
      </c>
      <c r="C88" s="1">
        <v>3207.51</v>
      </c>
      <c r="D88">
        <v>-921.64</v>
      </c>
      <c r="E88" s="1">
        <v>2285.87</v>
      </c>
      <c r="F88" t="e">
        <f>VLOOKUP(B88,'[1]INCOME STATEMENT 2019'!$C:$C,1,FALSE)</f>
        <v>#N/A</v>
      </c>
    </row>
    <row r="89" spans="1:6" hidden="1" x14ac:dyDescent="0.25">
      <c r="A89">
        <v>11239501</v>
      </c>
      <c r="B89" t="s">
        <v>603</v>
      </c>
      <c r="C89" s="1">
        <v>6143.81</v>
      </c>
      <c r="D89">
        <v>110.17</v>
      </c>
      <c r="E89" s="1">
        <v>6253.98</v>
      </c>
      <c r="F89" t="e">
        <f>VLOOKUP(B89,'[1]INCOME STATEMENT 2019'!$C:$C,1,FALSE)</f>
        <v>#N/A</v>
      </c>
    </row>
    <row r="90" spans="1:6" hidden="1" x14ac:dyDescent="0.25">
      <c r="A90">
        <v>11239502</v>
      </c>
      <c r="B90" t="s">
        <v>604</v>
      </c>
      <c r="C90" s="1">
        <v>1557.34</v>
      </c>
      <c r="D90">
        <v>-6.52</v>
      </c>
      <c r="E90" s="1">
        <v>1550.82</v>
      </c>
      <c r="F90" t="e">
        <f>VLOOKUP(B90,'[1]INCOME STATEMENT 2019'!$C:$C,1,FALSE)</f>
        <v>#N/A</v>
      </c>
    </row>
    <row r="91" spans="1:6" hidden="1" x14ac:dyDescent="0.25">
      <c r="A91">
        <v>11239504</v>
      </c>
      <c r="B91" t="s">
        <v>605</v>
      </c>
      <c r="C91" s="1">
        <v>2275.0300000000002</v>
      </c>
      <c r="D91">
        <v>-758.34</v>
      </c>
      <c r="E91" s="1">
        <v>1516.69</v>
      </c>
      <c r="F91" t="e">
        <f>VLOOKUP(B91,'[1]INCOME STATEMENT 2019'!$C:$C,1,FALSE)</f>
        <v>#N/A</v>
      </c>
    </row>
    <row r="92" spans="1:6" hidden="1" x14ac:dyDescent="0.25">
      <c r="A92">
        <v>11239505</v>
      </c>
      <c r="B92" t="s">
        <v>606</v>
      </c>
      <c r="C92" s="1">
        <v>1225.3699999999999</v>
      </c>
      <c r="D92">
        <v>-185.68</v>
      </c>
      <c r="E92" s="1">
        <v>1039.69</v>
      </c>
      <c r="F92" t="e">
        <f>VLOOKUP(B92,'[1]INCOME STATEMENT 2019'!$C:$C,1,FALSE)</f>
        <v>#N/A</v>
      </c>
    </row>
    <row r="93" spans="1:6" hidden="1" x14ac:dyDescent="0.25">
      <c r="A93">
        <v>11239508</v>
      </c>
      <c r="B93" t="s">
        <v>607</v>
      </c>
      <c r="C93" s="1">
        <v>1119.92</v>
      </c>
      <c r="D93">
        <v>-373.32</v>
      </c>
      <c r="E93">
        <v>746.6</v>
      </c>
      <c r="F93" t="e">
        <f>VLOOKUP(B93,'[1]INCOME STATEMENT 2019'!$C:$C,1,FALSE)</f>
        <v>#N/A</v>
      </c>
    </row>
    <row r="94" spans="1:6" hidden="1" x14ac:dyDescent="0.25">
      <c r="A94">
        <v>11239509</v>
      </c>
      <c r="B94" t="s">
        <v>608</v>
      </c>
      <c r="C94" s="1">
        <v>2238.48</v>
      </c>
      <c r="D94">
        <v>-248.73</v>
      </c>
      <c r="E94" s="1">
        <v>1989.75</v>
      </c>
      <c r="F94" t="e">
        <f>VLOOKUP(B94,'[1]INCOME STATEMENT 2019'!$C:$C,1,FALSE)</f>
        <v>#N/A</v>
      </c>
    </row>
    <row r="95" spans="1:6" hidden="1" x14ac:dyDescent="0.25">
      <c r="A95">
        <v>11239510</v>
      </c>
      <c r="B95" t="s">
        <v>609</v>
      </c>
      <c r="C95" s="1">
        <v>2550</v>
      </c>
      <c r="D95">
        <v>-450</v>
      </c>
      <c r="E95" s="1">
        <v>2100</v>
      </c>
      <c r="F95" t="e">
        <f>VLOOKUP(B95,'[1]INCOME STATEMENT 2019'!$C:$C,1,FALSE)</f>
        <v>#N/A</v>
      </c>
    </row>
    <row r="96" spans="1:6" hidden="1" x14ac:dyDescent="0.25">
      <c r="A96">
        <v>11239511</v>
      </c>
      <c r="B96" t="s">
        <v>610</v>
      </c>
      <c r="C96">
        <v>0</v>
      </c>
      <c r="D96" s="1">
        <v>6000</v>
      </c>
      <c r="E96" s="1">
        <v>6000</v>
      </c>
      <c r="F96" t="e">
        <f>VLOOKUP(B96,'[1]INCOME STATEMENT 2019'!$C:$C,1,FALSE)</f>
        <v>#N/A</v>
      </c>
    </row>
    <row r="97" spans="1:6" hidden="1" x14ac:dyDescent="0.25">
      <c r="A97">
        <v>11239512</v>
      </c>
      <c r="B97" t="s">
        <v>611</v>
      </c>
      <c r="C97" s="1">
        <v>2280.41</v>
      </c>
      <c r="D97">
        <v>0</v>
      </c>
      <c r="E97" s="1">
        <v>2280.41</v>
      </c>
      <c r="F97" t="e">
        <f>VLOOKUP(B97,'[1]INCOME STATEMENT 2019'!$C:$C,1,FALSE)</f>
        <v>#N/A</v>
      </c>
    </row>
    <row r="98" spans="1:6" hidden="1" x14ac:dyDescent="0.25">
      <c r="A98">
        <v>11239514</v>
      </c>
      <c r="B98" t="s">
        <v>612</v>
      </c>
      <c r="C98" s="1">
        <v>1705</v>
      </c>
      <c r="D98">
        <v>-535.07000000000005</v>
      </c>
      <c r="E98" s="1">
        <v>1169.93</v>
      </c>
      <c r="F98" t="e">
        <f>VLOOKUP(B98,'[1]INCOME STATEMENT 2019'!$C:$C,1,FALSE)</f>
        <v>#N/A</v>
      </c>
    </row>
    <row r="99" spans="1:6" hidden="1" x14ac:dyDescent="0.25">
      <c r="A99">
        <v>11239516</v>
      </c>
      <c r="B99" t="s">
        <v>700</v>
      </c>
      <c r="C99" s="1">
        <v>2299</v>
      </c>
      <c r="D99">
        <v>-209</v>
      </c>
      <c r="E99" s="1">
        <v>2090</v>
      </c>
      <c r="F99" t="e">
        <f>VLOOKUP(B99,'[1]INCOME STATEMENT 2019'!$C:$C,1,FALSE)</f>
        <v>#N/A</v>
      </c>
    </row>
    <row r="100" spans="1:6" hidden="1" x14ac:dyDescent="0.25">
      <c r="A100">
        <v>11239518</v>
      </c>
      <c r="B100" t="s">
        <v>613</v>
      </c>
      <c r="C100" s="1">
        <v>4203.34</v>
      </c>
      <c r="D100">
        <v>-755.83</v>
      </c>
      <c r="E100" s="1">
        <v>3447.51</v>
      </c>
      <c r="F100" t="e">
        <f>VLOOKUP(B100,'[1]INCOME STATEMENT 2019'!$C:$C,1,FALSE)</f>
        <v>#N/A</v>
      </c>
    </row>
    <row r="101" spans="1:6" hidden="1" x14ac:dyDescent="0.25">
      <c r="A101">
        <v>11239520</v>
      </c>
      <c r="B101" t="s">
        <v>614</v>
      </c>
      <c r="C101" s="1">
        <v>1692.49</v>
      </c>
      <c r="D101">
        <v>-174.17</v>
      </c>
      <c r="E101" s="1">
        <v>1518.32</v>
      </c>
      <c r="F101" t="e">
        <f>VLOOKUP(B101,'[1]INCOME STATEMENT 2019'!$C:$C,1,FALSE)</f>
        <v>#N/A</v>
      </c>
    </row>
    <row r="102" spans="1:6" hidden="1" x14ac:dyDescent="0.25">
      <c r="A102">
        <v>11239523</v>
      </c>
      <c r="B102" t="s">
        <v>615</v>
      </c>
      <c r="C102">
        <v>138.75</v>
      </c>
      <c r="D102">
        <v>-46.25</v>
      </c>
      <c r="E102">
        <v>92.5</v>
      </c>
      <c r="F102" t="e">
        <f>VLOOKUP(B102,'[1]INCOME STATEMENT 2019'!$C:$C,1,FALSE)</f>
        <v>#N/A</v>
      </c>
    </row>
    <row r="103" spans="1:6" hidden="1" x14ac:dyDescent="0.25">
      <c r="A103">
        <v>11239524</v>
      </c>
      <c r="B103" t="s">
        <v>616</v>
      </c>
      <c r="C103">
        <v>200</v>
      </c>
      <c r="D103">
        <v>-200</v>
      </c>
      <c r="E103">
        <v>0</v>
      </c>
      <c r="F103" t="e">
        <f>VLOOKUP(B103,'[1]INCOME STATEMENT 2019'!$C:$C,1,FALSE)</f>
        <v>#N/A</v>
      </c>
    </row>
    <row r="104" spans="1:6" hidden="1" x14ac:dyDescent="0.25">
      <c r="A104">
        <v>11239525</v>
      </c>
      <c r="B104" t="s">
        <v>617</v>
      </c>
      <c r="C104" s="1">
        <v>2551.1799999999998</v>
      </c>
      <c r="D104" s="1">
        <v>-1275.6099999999999</v>
      </c>
      <c r="E104" s="1">
        <v>1275.57</v>
      </c>
      <c r="F104" t="e">
        <f>VLOOKUP(B104,'[1]INCOME STATEMENT 2019'!$C:$C,1,FALSE)</f>
        <v>#N/A</v>
      </c>
    </row>
    <row r="105" spans="1:6" hidden="1" x14ac:dyDescent="0.25">
      <c r="A105">
        <v>11239526</v>
      </c>
      <c r="B105" t="s">
        <v>618</v>
      </c>
      <c r="C105" s="1">
        <v>1368.5</v>
      </c>
      <c r="D105">
        <v>-456.17</v>
      </c>
      <c r="E105">
        <v>912.33</v>
      </c>
      <c r="F105" t="e">
        <f>VLOOKUP(B105,'[1]INCOME STATEMENT 2019'!$C:$C,1,FALSE)</f>
        <v>#N/A</v>
      </c>
    </row>
    <row r="106" spans="1:6" hidden="1" x14ac:dyDescent="0.25">
      <c r="A106">
        <v>11239527</v>
      </c>
      <c r="B106" t="s">
        <v>619</v>
      </c>
      <c r="C106">
        <v>583.15</v>
      </c>
      <c r="D106">
        <v>-83.37</v>
      </c>
      <c r="E106">
        <v>499.78</v>
      </c>
      <c r="F106" t="e">
        <f>VLOOKUP(B106,'[1]INCOME STATEMENT 2019'!$C:$C,1,FALSE)</f>
        <v>#N/A</v>
      </c>
    </row>
    <row r="107" spans="1:6" hidden="1" x14ac:dyDescent="0.25">
      <c r="A107">
        <v>11241001</v>
      </c>
      <c r="B107" t="s">
        <v>620</v>
      </c>
      <c r="C107">
        <v>633.65</v>
      </c>
      <c r="D107">
        <v>0</v>
      </c>
      <c r="E107">
        <v>633.65</v>
      </c>
      <c r="F107" t="e">
        <f>VLOOKUP(B107,'[1]INCOME STATEMENT 2019'!$C:$C,1,FALSE)</f>
        <v>#N/A</v>
      </c>
    </row>
    <row r="108" spans="1:6" hidden="1" x14ac:dyDescent="0.25">
      <c r="A108">
        <v>11241002</v>
      </c>
      <c r="B108" t="s">
        <v>621</v>
      </c>
      <c r="C108" s="1">
        <v>10578.24</v>
      </c>
      <c r="D108">
        <v>0</v>
      </c>
      <c r="E108" s="1">
        <v>10578.24</v>
      </c>
      <c r="F108" t="e">
        <f>VLOOKUP(B108,'[1]INCOME STATEMENT 2019'!$C:$C,1,FALSE)</f>
        <v>#N/A</v>
      </c>
    </row>
    <row r="109" spans="1:6" hidden="1" x14ac:dyDescent="0.25">
      <c r="A109">
        <v>11242001</v>
      </c>
      <c r="B109" t="s">
        <v>622</v>
      </c>
      <c r="C109">
        <v>961.75</v>
      </c>
      <c r="D109">
        <v>0</v>
      </c>
      <c r="E109">
        <v>961.75</v>
      </c>
      <c r="F109" t="e">
        <f>VLOOKUP(B109,'[1]INCOME STATEMENT 2019'!$C:$C,1,FALSE)</f>
        <v>#N/A</v>
      </c>
    </row>
    <row r="110" spans="1:6" hidden="1" x14ac:dyDescent="0.25">
      <c r="A110">
        <v>11244003</v>
      </c>
      <c r="B110" t="s">
        <v>623</v>
      </c>
      <c r="C110">
        <v>242.78</v>
      </c>
      <c r="D110">
        <v>0</v>
      </c>
      <c r="E110">
        <v>242.78</v>
      </c>
      <c r="F110" t="e">
        <f>VLOOKUP(B110,'[1]INCOME STATEMENT 2019'!$C:$C,1,FALSE)</f>
        <v>#N/A</v>
      </c>
    </row>
    <row r="111" spans="1:6" hidden="1" x14ac:dyDescent="0.25">
      <c r="A111">
        <v>11249010</v>
      </c>
      <c r="B111" t="s">
        <v>624</v>
      </c>
      <c r="C111" s="1">
        <v>4000</v>
      </c>
      <c r="D111">
        <v>0</v>
      </c>
      <c r="E111" s="1">
        <v>4000</v>
      </c>
      <c r="F111" t="e">
        <f>VLOOKUP(B111,'[1]INCOME STATEMENT 2019'!$C:$C,1,FALSE)</f>
        <v>#N/A</v>
      </c>
    </row>
    <row r="112" spans="1:6" hidden="1" x14ac:dyDescent="0.25">
      <c r="A112">
        <v>11310100</v>
      </c>
      <c r="B112" t="s">
        <v>625</v>
      </c>
      <c r="C112" s="1">
        <v>319512.59000000003</v>
      </c>
      <c r="D112">
        <v>0</v>
      </c>
      <c r="E112" s="1">
        <v>319512.59000000003</v>
      </c>
      <c r="F112" t="e">
        <f>VLOOKUP(B112,'[1]INCOME STATEMENT 2019'!$C:$C,1,FALSE)</f>
        <v>#N/A</v>
      </c>
    </row>
    <row r="113" spans="1:6" hidden="1" x14ac:dyDescent="0.25">
      <c r="A113">
        <v>11315100</v>
      </c>
      <c r="B113" t="s">
        <v>626</v>
      </c>
      <c r="C113" s="1">
        <v>1856983.76</v>
      </c>
      <c r="D113">
        <v>0</v>
      </c>
      <c r="E113" s="1">
        <v>1856983.76</v>
      </c>
      <c r="F113" t="e">
        <f>VLOOKUP(B113,'[1]INCOME STATEMENT 2019'!$C:$C,1,FALSE)</f>
        <v>#N/A</v>
      </c>
    </row>
    <row r="114" spans="1:6" hidden="1" x14ac:dyDescent="0.25">
      <c r="A114">
        <v>11320100</v>
      </c>
      <c r="B114" t="s">
        <v>627</v>
      </c>
      <c r="C114" s="1">
        <v>2792723.24</v>
      </c>
      <c r="D114">
        <v>0</v>
      </c>
      <c r="E114" s="1">
        <v>2792723.24</v>
      </c>
      <c r="F114" t="e">
        <f>VLOOKUP(B114,'[1]INCOME STATEMENT 2019'!$C:$C,1,FALSE)</f>
        <v>#N/A</v>
      </c>
    </row>
    <row r="115" spans="1:6" hidden="1" x14ac:dyDescent="0.25">
      <c r="A115">
        <v>11320300</v>
      </c>
      <c r="B115" t="s">
        <v>628</v>
      </c>
      <c r="C115" s="1">
        <v>229139.05</v>
      </c>
      <c r="D115">
        <v>0</v>
      </c>
      <c r="E115" s="1">
        <v>229139.05</v>
      </c>
      <c r="F115" t="e">
        <f>VLOOKUP(B115,'[1]INCOME STATEMENT 2019'!$C:$C,1,FALSE)</f>
        <v>#N/A</v>
      </c>
    </row>
    <row r="116" spans="1:6" hidden="1" x14ac:dyDescent="0.25">
      <c r="A116">
        <v>11325100</v>
      </c>
      <c r="B116" t="s">
        <v>629</v>
      </c>
      <c r="C116" s="1">
        <v>3938453.23</v>
      </c>
      <c r="D116">
        <v>0</v>
      </c>
      <c r="E116" s="1">
        <v>3938453.23</v>
      </c>
      <c r="F116" t="e">
        <f>VLOOKUP(B116,'[1]INCOME STATEMENT 2019'!$C:$C,1,FALSE)</f>
        <v>#N/A</v>
      </c>
    </row>
    <row r="117" spans="1:6" hidden="1" x14ac:dyDescent="0.25">
      <c r="A117">
        <v>11330100</v>
      </c>
      <c r="B117" t="s">
        <v>630</v>
      </c>
      <c r="C117" s="1">
        <v>408142.08000000002</v>
      </c>
      <c r="D117">
        <v>0</v>
      </c>
      <c r="E117" s="1">
        <v>408142.08000000002</v>
      </c>
      <c r="F117" t="e">
        <f>VLOOKUP(B117,'[1]INCOME STATEMENT 2019'!$C:$C,1,FALSE)</f>
        <v>#N/A</v>
      </c>
    </row>
    <row r="118" spans="1:6" hidden="1" x14ac:dyDescent="0.25">
      <c r="A118">
        <v>11331100</v>
      </c>
      <c r="B118" t="s">
        <v>631</v>
      </c>
      <c r="C118" s="1">
        <v>5356346.57</v>
      </c>
      <c r="D118">
        <v>0</v>
      </c>
      <c r="E118" s="1">
        <v>5356346.57</v>
      </c>
      <c r="F118" t="e">
        <f>VLOOKUP(B118,'[1]INCOME STATEMENT 2019'!$C:$C,1,FALSE)</f>
        <v>#N/A</v>
      </c>
    </row>
    <row r="119" spans="1:6" hidden="1" x14ac:dyDescent="0.25">
      <c r="A119">
        <v>11331300</v>
      </c>
      <c r="B119" t="s">
        <v>632</v>
      </c>
      <c r="C119" s="1">
        <v>33001.480000000003</v>
      </c>
      <c r="D119">
        <v>0</v>
      </c>
      <c r="E119" s="1">
        <v>33001.480000000003</v>
      </c>
      <c r="F119" t="e">
        <f>VLOOKUP(B119,'[1]INCOME STATEMENT 2019'!$C:$C,1,FALSE)</f>
        <v>#N/A</v>
      </c>
    </row>
    <row r="120" spans="1:6" hidden="1" x14ac:dyDescent="0.25">
      <c r="A120">
        <v>11332100</v>
      </c>
      <c r="B120" t="s">
        <v>633</v>
      </c>
      <c r="C120" s="1">
        <v>203112.23</v>
      </c>
      <c r="D120">
        <v>0</v>
      </c>
      <c r="E120" s="1">
        <v>203112.23</v>
      </c>
      <c r="F120" t="e">
        <f>VLOOKUP(B120,'[1]INCOME STATEMENT 2019'!$C:$C,1,FALSE)</f>
        <v>#N/A</v>
      </c>
    </row>
    <row r="121" spans="1:6" hidden="1" x14ac:dyDescent="0.25">
      <c r="A121">
        <v>11335100</v>
      </c>
      <c r="B121" t="s">
        <v>634</v>
      </c>
      <c r="C121" s="1">
        <v>2613013.39</v>
      </c>
      <c r="D121" s="1">
        <v>-1325</v>
      </c>
      <c r="E121" s="1">
        <v>2611688.39</v>
      </c>
      <c r="F121" t="e">
        <f>VLOOKUP(B121,'[1]INCOME STATEMENT 2019'!$C:$C,1,FALSE)</f>
        <v>#N/A</v>
      </c>
    </row>
    <row r="122" spans="1:6" hidden="1" x14ac:dyDescent="0.25">
      <c r="A122">
        <v>11335200</v>
      </c>
      <c r="B122" t="s">
        <v>635</v>
      </c>
      <c r="C122" s="1">
        <v>81420.42</v>
      </c>
      <c r="D122">
        <v>0</v>
      </c>
      <c r="E122" s="1">
        <v>81420.42</v>
      </c>
      <c r="F122" t="e">
        <f>VLOOKUP(B122,'[1]INCOME STATEMENT 2019'!$C:$C,1,FALSE)</f>
        <v>#N/A</v>
      </c>
    </row>
    <row r="123" spans="1:6" hidden="1" x14ac:dyDescent="0.25">
      <c r="A123">
        <v>11335300</v>
      </c>
      <c r="B123" t="s">
        <v>636</v>
      </c>
      <c r="C123" s="1">
        <v>1846022.03</v>
      </c>
      <c r="D123">
        <v>0</v>
      </c>
      <c r="E123" s="1">
        <v>1846022.03</v>
      </c>
      <c r="F123" t="e">
        <f>VLOOKUP(B123,'[1]INCOME STATEMENT 2019'!$C:$C,1,FALSE)</f>
        <v>#N/A</v>
      </c>
    </row>
    <row r="124" spans="1:6" hidden="1" x14ac:dyDescent="0.25">
      <c r="A124">
        <v>11335400</v>
      </c>
      <c r="B124" t="s">
        <v>637</v>
      </c>
      <c r="C124" s="1">
        <v>12048.7</v>
      </c>
      <c r="D124">
        <v>0</v>
      </c>
      <c r="E124" s="1">
        <v>12048.7</v>
      </c>
      <c r="F124" t="e">
        <f>VLOOKUP(B124,'[1]INCOME STATEMENT 2019'!$C:$C,1,FALSE)</f>
        <v>#N/A</v>
      </c>
    </row>
    <row r="125" spans="1:6" hidden="1" x14ac:dyDescent="0.25">
      <c r="A125">
        <v>11335500</v>
      </c>
      <c r="B125" t="s">
        <v>638</v>
      </c>
      <c r="C125" s="1">
        <v>544303.6</v>
      </c>
      <c r="D125">
        <v>0</v>
      </c>
      <c r="E125" s="1">
        <v>544303.6</v>
      </c>
      <c r="F125" t="e">
        <f>VLOOKUP(B125,'[1]INCOME STATEMENT 2019'!$C:$C,1,FALSE)</f>
        <v>#N/A</v>
      </c>
    </row>
    <row r="126" spans="1:6" hidden="1" x14ac:dyDescent="0.25">
      <c r="A126">
        <v>11338100</v>
      </c>
      <c r="B126" t="s">
        <v>639</v>
      </c>
      <c r="C126" s="1">
        <v>472378.88</v>
      </c>
      <c r="D126">
        <v>0</v>
      </c>
      <c r="E126" s="1">
        <v>472378.88</v>
      </c>
      <c r="F126" t="e">
        <f>VLOOKUP(B126,'[1]INCOME STATEMENT 2019'!$C:$C,1,FALSE)</f>
        <v>#N/A</v>
      </c>
    </row>
    <row r="127" spans="1:6" hidden="1" x14ac:dyDescent="0.25">
      <c r="A127">
        <v>11354006</v>
      </c>
      <c r="B127" t="s">
        <v>640</v>
      </c>
      <c r="C127" s="1">
        <v>1700</v>
      </c>
      <c r="D127">
        <v>0</v>
      </c>
      <c r="E127" s="1">
        <v>1700</v>
      </c>
      <c r="F127" t="e">
        <f>VLOOKUP(B127,'[1]INCOME STATEMENT 2019'!$C:$C,1,FALSE)</f>
        <v>#N/A</v>
      </c>
    </row>
    <row r="128" spans="1:6" hidden="1" x14ac:dyDescent="0.25">
      <c r="A128">
        <v>11365100</v>
      </c>
      <c r="B128" t="s">
        <v>641</v>
      </c>
      <c r="C128" s="1">
        <v>-1310975.42</v>
      </c>
      <c r="D128" s="1">
        <v>-4862.76</v>
      </c>
      <c r="E128" s="1">
        <v>-1315838.18</v>
      </c>
      <c r="F128" t="e">
        <f>VLOOKUP(B128,'[1]INCOME STATEMENT 2019'!$C:$C,1,FALSE)</f>
        <v>#N/A</v>
      </c>
    </row>
    <row r="129" spans="1:6" hidden="1" x14ac:dyDescent="0.25">
      <c r="A129">
        <v>11370100</v>
      </c>
      <c r="B129" t="s">
        <v>642</v>
      </c>
      <c r="C129" s="1">
        <v>-3838861.97</v>
      </c>
      <c r="D129" s="1">
        <v>-18504.52</v>
      </c>
      <c r="E129" s="1">
        <v>-3857366.49</v>
      </c>
      <c r="F129" t="e">
        <f>VLOOKUP(B129,'[1]INCOME STATEMENT 2019'!$C:$C,1,FALSE)</f>
        <v>#N/A</v>
      </c>
    </row>
    <row r="130" spans="1:6" hidden="1" x14ac:dyDescent="0.25">
      <c r="A130">
        <v>11370300</v>
      </c>
      <c r="B130" t="s">
        <v>643</v>
      </c>
      <c r="C130" s="1">
        <v>-95896.45</v>
      </c>
      <c r="D130">
        <v>-770.03</v>
      </c>
      <c r="E130" s="1">
        <v>-96666.48</v>
      </c>
      <c r="F130" t="e">
        <f>VLOOKUP(B130,'[1]INCOME STATEMENT 2019'!$C:$C,1,FALSE)</f>
        <v>#N/A</v>
      </c>
    </row>
    <row r="131" spans="1:6" hidden="1" x14ac:dyDescent="0.25">
      <c r="A131">
        <v>11380100</v>
      </c>
      <c r="B131" t="s">
        <v>644</v>
      </c>
      <c r="C131" s="1">
        <v>-394124.49</v>
      </c>
      <c r="D131">
        <v>-547.67999999999995</v>
      </c>
      <c r="E131" s="1">
        <v>-394672.17</v>
      </c>
      <c r="F131" t="e">
        <f>VLOOKUP(B131,'[1]INCOME STATEMENT 2019'!$C:$C,1,FALSE)</f>
        <v>#N/A</v>
      </c>
    </row>
    <row r="132" spans="1:6" hidden="1" x14ac:dyDescent="0.25">
      <c r="A132">
        <v>11381100</v>
      </c>
      <c r="B132" t="s">
        <v>645</v>
      </c>
      <c r="C132" s="1">
        <v>-3848996.41</v>
      </c>
      <c r="D132" s="1">
        <v>-14725.14</v>
      </c>
      <c r="E132" s="1">
        <v>-3863721.55</v>
      </c>
      <c r="F132" t="e">
        <f>VLOOKUP(B132,'[1]INCOME STATEMENT 2019'!$C:$C,1,FALSE)</f>
        <v>#N/A</v>
      </c>
    </row>
    <row r="133" spans="1:6" hidden="1" x14ac:dyDescent="0.25">
      <c r="A133">
        <v>11381300</v>
      </c>
      <c r="B133" t="s">
        <v>646</v>
      </c>
      <c r="C133" s="1">
        <v>-25394.61</v>
      </c>
      <c r="D133">
        <v>-65.41</v>
      </c>
      <c r="E133" s="1">
        <v>-25460.02</v>
      </c>
      <c r="F133" t="e">
        <f>VLOOKUP(B133,'[1]INCOME STATEMENT 2019'!$C:$C,1,FALSE)</f>
        <v>#N/A</v>
      </c>
    </row>
    <row r="134" spans="1:6" hidden="1" x14ac:dyDescent="0.25">
      <c r="A134">
        <v>11382100</v>
      </c>
      <c r="B134" t="s">
        <v>647</v>
      </c>
      <c r="C134" s="1">
        <v>-166252.04</v>
      </c>
      <c r="D134">
        <v>-668.02</v>
      </c>
      <c r="E134" s="1">
        <v>-166920.06</v>
      </c>
      <c r="F134" t="e">
        <f>VLOOKUP(B134,'[1]INCOME STATEMENT 2019'!$C:$C,1,FALSE)</f>
        <v>#N/A</v>
      </c>
    </row>
    <row r="135" spans="1:6" hidden="1" x14ac:dyDescent="0.25">
      <c r="A135">
        <v>11385100</v>
      </c>
      <c r="B135" t="s">
        <v>648</v>
      </c>
      <c r="C135" s="1">
        <v>-2340202.44</v>
      </c>
      <c r="D135" s="1">
        <v>-8659.26</v>
      </c>
      <c r="E135" s="1">
        <v>-2348861.7000000002</v>
      </c>
      <c r="F135" t="e">
        <f>VLOOKUP(B135,'[1]INCOME STATEMENT 2019'!$C:$C,1,FALSE)</f>
        <v>#N/A</v>
      </c>
    </row>
    <row r="136" spans="1:6" hidden="1" x14ac:dyDescent="0.25">
      <c r="A136">
        <v>11385200</v>
      </c>
      <c r="B136" t="s">
        <v>649</v>
      </c>
      <c r="C136" s="1">
        <v>-41020.89</v>
      </c>
      <c r="D136">
        <v>-549.55999999999995</v>
      </c>
      <c r="E136" s="1">
        <v>-41570.449999999997</v>
      </c>
      <c r="F136" t="e">
        <f>VLOOKUP(B136,'[1]INCOME STATEMENT 2019'!$C:$C,1,FALSE)</f>
        <v>#N/A</v>
      </c>
    </row>
    <row r="137" spans="1:6" hidden="1" x14ac:dyDescent="0.25">
      <c r="A137">
        <v>11385300</v>
      </c>
      <c r="B137" t="s">
        <v>650</v>
      </c>
      <c r="C137" s="1">
        <v>-1740033.32</v>
      </c>
      <c r="D137" s="1">
        <v>-6050.36</v>
      </c>
      <c r="E137" s="1">
        <v>-1746083.68</v>
      </c>
      <c r="F137" t="e">
        <f>VLOOKUP(B137,'[1]INCOME STATEMENT 2019'!$C:$C,1,FALSE)</f>
        <v>#N/A</v>
      </c>
    </row>
    <row r="138" spans="1:6" hidden="1" x14ac:dyDescent="0.25">
      <c r="A138">
        <v>11385400</v>
      </c>
      <c r="B138" t="s">
        <v>651</v>
      </c>
      <c r="C138" s="1">
        <v>-9585.1299999999992</v>
      </c>
      <c r="D138">
        <v>-86.97</v>
      </c>
      <c r="E138" s="1">
        <v>-9672.1</v>
      </c>
      <c r="F138" t="e">
        <f>VLOOKUP(B138,'[1]INCOME STATEMENT 2019'!$C:$C,1,FALSE)</f>
        <v>#N/A</v>
      </c>
    </row>
    <row r="139" spans="1:6" hidden="1" x14ac:dyDescent="0.25">
      <c r="A139">
        <v>11385500</v>
      </c>
      <c r="B139" t="s">
        <v>652</v>
      </c>
      <c r="C139" s="1">
        <v>-332975.13</v>
      </c>
      <c r="D139" s="1">
        <v>-7008.17</v>
      </c>
      <c r="E139" s="1">
        <v>-339983.3</v>
      </c>
      <c r="F139" t="e">
        <f>VLOOKUP(B139,'[1]INCOME STATEMENT 2019'!$C:$C,1,FALSE)</f>
        <v>#N/A</v>
      </c>
    </row>
    <row r="140" spans="1:6" hidden="1" x14ac:dyDescent="0.25">
      <c r="A140">
        <v>11388100</v>
      </c>
      <c r="B140" t="s">
        <v>653</v>
      </c>
      <c r="C140" s="1">
        <v>-438897.7</v>
      </c>
      <c r="D140">
        <v>-318.92</v>
      </c>
      <c r="E140" s="1">
        <v>-439216.62</v>
      </c>
      <c r="F140" t="e">
        <f>VLOOKUP(B140,'[1]INCOME STATEMENT 2019'!$C:$C,1,FALSE)</f>
        <v>#N/A</v>
      </c>
    </row>
    <row r="141" spans="1:6" hidden="1" x14ac:dyDescent="0.25">
      <c r="A141">
        <v>11551000</v>
      </c>
      <c r="B141" t="s">
        <v>654</v>
      </c>
      <c r="C141" s="1">
        <v>114495.78</v>
      </c>
      <c r="D141">
        <v>0</v>
      </c>
      <c r="E141" s="1">
        <v>114495.78</v>
      </c>
      <c r="F141" t="e">
        <f>VLOOKUP(B141,'[1]INCOME STATEMENT 2019'!$C:$C,1,FALSE)</f>
        <v>#N/A</v>
      </c>
    </row>
    <row r="142" spans="1:6" hidden="1" x14ac:dyDescent="0.25">
      <c r="A142">
        <v>11551500</v>
      </c>
      <c r="B142" t="s">
        <v>655</v>
      </c>
      <c r="C142" s="1">
        <v>-114495.78</v>
      </c>
      <c r="D142">
        <v>0</v>
      </c>
      <c r="E142" s="1">
        <v>-114495.78</v>
      </c>
      <c r="F142" t="e">
        <f>VLOOKUP(B142,'[1]INCOME STATEMENT 2019'!$C:$C,1,FALSE)</f>
        <v>#N/A</v>
      </c>
    </row>
    <row r="143" spans="1:6" hidden="1" x14ac:dyDescent="0.25">
      <c r="A143">
        <v>22020001</v>
      </c>
      <c r="B143" t="s">
        <v>656</v>
      </c>
      <c r="C143" s="1">
        <v>-385000</v>
      </c>
      <c r="D143">
        <v>0</v>
      </c>
      <c r="E143" s="1">
        <v>-385000</v>
      </c>
      <c r="F143" t="e">
        <f>VLOOKUP(B143,'[1]INCOME STATEMENT 2019'!$C:$C,1,FALSE)</f>
        <v>#N/A</v>
      </c>
    </row>
    <row r="144" spans="1:6" hidden="1" x14ac:dyDescent="0.25">
      <c r="A144">
        <v>22030005</v>
      </c>
      <c r="B144" t="s">
        <v>657</v>
      </c>
      <c r="C144" s="1">
        <v>-2064.21</v>
      </c>
      <c r="D144">
        <v>168.61</v>
      </c>
      <c r="E144" s="1">
        <v>-1895.6</v>
      </c>
      <c r="F144" t="e">
        <f>VLOOKUP(B144,'[1]INCOME STATEMENT 2019'!$C:$C,1,FALSE)</f>
        <v>#N/A</v>
      </c>
    </row>
    <row r="145" spans="1:6" hidden="1" x14ac:dyDescent="0.25">
      <c r="A145">
        <v>22030010</v>
      </c>
      <c r="B145" t="s">
        <v>658</v>
      </c>
      <c r="C145" s="1">
        <v>-51959.64</v>
      </c>
      <c r="D145">
        <v>0</v>
      </c>
      <c r="E145" s="1">
        <v>-51959.64</v>
      </c>
      <c r="F145" t="e">
        <f>VLOOKUP(B145,'[1]INCOME STATEMENT 2019'!$C:$C,1,FALSE)</f>
        <v>#N/A</v>
      </c>
    </row>
    <row r="146" spans="1:6" hidden="1" x14ac:dyDescent="0.25">
      <c r="A146">
        <v>22030011</v>
      </c>
      <c r="B146" t="s">
        <v>659</v>
      </c>
      <c r="C146" s="1">
        <v>-6321.92</v>
      </c>
      <c r="D146">
        <v>-55.9</v>
      </c>
      <c r="E146" s="1">
        <v>-6377.82</v>
      </c>
      <c r="F146" t="e">
        <f>VLOOKUP(B146,'[1]INCOME STATEMENT 2019'!$C:$C,1,FALSE)</f>
        <v>#N/A</v>
      </c>
    </row>
    <row r="147" spans="1:6" hidden="1" x14ac:dyDescent="0.25">
      <c r="A147">
        <v>22050000</v>
      </c>
      <c r="B147" t="s">
        <v>660</v>
      </c>
      <c r="C147" s="1">
        <v>-1116297.18</v>
      </c>
      <c r="D147" s="1">
        <v>-255402.25</v>
      </c>
      <c r="E147" s="1">
        <v>-1371699.43</v>
      </c>
      <c r="F147" t="e">
        <f>VLOOKUP(B147,'[1]INCOME STATEMENT 2019'!$C:$C,1,FALSE)</f>
        <v>#N/A</v>
      </c>
    </row>
    <row r="148" spans="1:6" hidden="1" x14ac:dyDescent="0.25">
      <c r="A148">
        <v>22070001</v>
      </c>
      <c r="B148" t="s">
        <v>723</v>
      </c>
      <c r="C148">
        <v>0</v>
      </c>
      <c r="D148" s="1">
        <v>-22031.29</v>
      </c>
      <c r="E148" s="1">
        <v>-22031.29</v>
      </c>
      <c r="F148" t="e">
        <f>VLOOKUP(B148,'[1]INCOME STATEMENT 2019'!$C:$C,1,FALSE)</f>
        <v>#N/A</v>
      </c>
    </row>
    <row r="149" spans="1:6" hidden="1" x14ac:dyDescent="0.25">
      <c r="A149">
        <v>22070002</v>
      </c>
      <c r="B149" t="s">
        <v>706</v>
      </c>
      <c r="C149" s="1">
        <v>-8116.48</v>
      </c>
      <c r="D149" s="1">
        <v>67633.64</v>
      </c>
      <c r="E149" s="1">
        <v>59517.16</v>
      </c>
      <c r="F149" t="e">
        <f>VLOOKUP(B149,'[1]INCOME STATEMENT 2019'!$C:$C,1,FALSE)</f>
        <v>#N/A</v>
      </c>
    </row>
    <row r="150" spans="1:6" hidden="1" x14ac:dyDescent="0.25">
      <c r="A150">
        <v>22070004</v>
      </c>
      <c r="B150" t="s">
        <v>661</v>
      </c>
      <c r="C150">
        <v>-327.08999999999997</v>
      </c>
      <c r="D150">
        <v>-9</v>
      </c>
      <c r="E150">
        <v>-336.09</v>
      </c>
      <c r="F150" t="e">
        <f>VLOOKUP(B150,'[1]INCOME STATEMENT 2019'!$C:$C,1,FALSE)</f>
        <v>#N/A</v>
      </c>
    </row>
    <row r="151" spans="1:6" hidden="1" x14ac:dyDescent="0.25">
      <c r="A151">
        <v>22070006</v>
      </c>
      <c r="B151" t="s">
        <v>662</v>
      </c>
      <c r="C151" s="1">
        <v>4823.9799999999996</v>
      </c>
      <c r="D151">
        <v>0</v>
      </c>
      <c r="E151" s="1">
        <v>4823.9799999999996</v>
      </c>
      <c r="F151" t="e">
        <f>VLOOKUP(B151,'[1]INCOME STATEMENT 2019'!$C:$C,1,FALSE)</f>
        <v>#N/A</v>
      </c>
    </row>
    <row r="152" spans="1:6" hidden="1" x14ac:dyDescent="0.25">
      <c r="A152">
        <v>22080000</v>
      </c>
      <c r="B152" t="s">
        <v>663</v>
      </c>
      <c r="C152" s="1">
        <v>-279382.84999999998</v>
      </c>
      <c r="D152" s="1">
        <v>10585.61</v>
      </c>
      <c r="E152" s="1">
        <v>-268797.24</v>
      </c>
      <c r="F152" t="e">
        <f>VLOOKUP(B152,'[1]INCOME STATEMENT 2019'!$C:$C,1,FALSE)</f>
        <v>#N/A</v>
      </c>
    </row>
    <row r="153" spans="1:6" hidden="1" x14ac:dyDescent="0.25">
      <c r="A153">
        <v>22110000</v>
      </c>
      <c r="B153" t="s">
        <v>664</v>
      </c>
      <c r="C153" s="1">
        <v>-117964.24</v>
      </c>
      <c r="D153" s="1">
        <v>-50507.69</v>
      </c>
      <c r="E153" s="1">
        <v>-168471.93</v>
      </c>
      <c r="F153" t="e">
        <f>VLOOKUP(B153,'[1]INCOME STATEMENT 2019'!$C:$C,1,FALSE)</f>
        <v>#N/A</v>
      </c>
    </row>
    <row r="154" spans="1:6" hidden="1" x14ac:dyDescent="0.25">
      <c r="A154">
        <v>22110600</v>
      </c>
      <c r="B154" t="s">
        <v>665</v>
      </c>
      <c r="C154">
        <v>-1.4</v>
      </c>
      <c r="D154">
        <v>0</v>
      </c>
      <c r="E154">
        <v>-1.4</v>
      </c>
      <c r="F154" t="e">
        <f>VLOOKUP(B154,'[1]INCOME STATEMENT 2019'!$C:$C,1,FALSE)</f>
        <v>#N/A</v>
      </c>
    </row>
    <row r="155" spans="1:6" hidden="1" x14ac:dyDescent="0.25">
      <c r="A155">
        <v>22120000</v>
      </c>
      <c r="B155" t="s">
        <v>666</v>
      </c>
      <c r="C155" s="1">
        <v>-280856.13</v>
      </c>
      <c r="D155" s="1">
        <v>9346.6299999999992</v>
      </c>
      <c r="E155" s="1">
        <v>-271509.5</v>
      </c>
      <c r="F155" t="e">
        <f>VLOOKUP(B155,'[1]INCOME STATEMENT 2019'!$C:$C,1,FALSE)</f>
        <v>#N/A</v>
      </c>
    </row>
    <row r="156" spans="1:6" hidden="1" x14ac:dyDescent="0.25">
      <c r="A156">
        <v>22150000</v>
      </c>
      <c r="B156" t="s">
        <v>667</v>
      </c>
      <c r="C156">
        <v>20.079999999999998</v>
      </c>
      <c r="D156">
        <v>0</v>
      </c>
      <c r="E156">
        <v>20.079999999999998</v>
      </c>
      <c r="F156" t="e">
        <f>VLOOKUP(B156,'[1]INCOME STATEMENT 2019'!$C:$C,1,FALSE)</f>
        <v>#N/A</v>
      </c>
    </row>
    <row r="157" spans="1:6" hidden="1" x14ac:dyDescent="0.25">
      <c r="A157">
        <v>22154000</v>
      </c>
      <c r="B157" t="s">
        <v>668</v>
      </c>
      <c r="C157" s="1">
        <v>-65912.460000000006</v>
      </c>
      <c r="D157" s="1">
        <v>39664.68</v>
      </c>
      <c r="E157" s="1">
        <v>-26247.78</v>
      </c>
      <c r="F157" t="e">
        <f>VLOOKUP(B157,'[1]INCOME STATEMENT 2019'!$C:$C,1,FALSE)</f>
        <v>#N/A</v>
      </c>
    </row>
    <row r="158" spans="1:6" hidden="1" x14ac:dyDescent="0.25">
      <c r="A158">
        <v>22162000</v>
      </c>
      <c r="B158" t="s">
        <v>669</v>
      </c>
      <c r="C158" s="1">
        <v>-19549.509999999998</v>
      </c>
      <c r="D158">
        <v>592.16999999999996</v>
      </c>
      <c r="E158" s="1">
        <v>-18957.34</v>
      </c>
      <c r="F158" t="e">
        <f>VLOOKUP(B158,'[1]INCOME STATEMENT 2019'!$C:$C,1,FALSE)</f>
        <v>#N/A</v>
      </c>
    </row>
    <row r="159" spans="1:6" hidden="1" x14ac:dyDescent="0.25">
      <c r="A159">
        <v>22163000</v>
      </c>
      <c r="B159" t="s">
        <v>670</v>
      </c>
      <c r="C159" s="1">
        <v>-10425.379999999999</v>
      </c>
      <c r="D159" s="1">
        <v>7901.74</v>
      </c>
      <c r="E159" s="1">
        <v>-2523.64</v>
      </c>
      <c r="F159" t="e">
        <f>VLOOKUP(B159,'[1]INCOME STATEMENT 2019'!$C:$C,1,FALSE)</f>
        <v>#N/A</v>
      </c>
    </row>
    <row r="160" spans="1:6" hidden="1" x14ac:dyDescent="0.25">
      <c r="A160">
        <v>22164000</v>
      </c>
      <c r="B160" t="s">
        <v>671</v>
      </c>
      <c r="C160">
        <v>-410.77</v>
      </c>
      <c r="D160">
        <v>760.23</v>
      </c>
      <c r="E160">
        <v>349.46</v>
      </c>
      <c r="F160" t="e">
        <f>VLOOKUP(B160,'[1]INCOME STATEMENT 2019'!$C:$C,1,FALSE)</f>
        <v>#N/A</v>
      </c>
    </row>
    <row r="161" spans="1:6" hidden="1" x14ac:dyDescent="0.25">
      <c r="A161">
        <v>22165000</v>
      </c>
      <c r="B161" t="s">
        <v>672</v>
      </c>
      <c r="C161" s="1">
        <v>-1056.6400000000001</v>
      </c>
      <c r="D161">
        <v>958.48</v>
      </c>
      <c r="E161">
        <v>-98.16</v>
      </c>
      <c r="F161" t="e">
        <f>VLOOKUP(B161,'[1]INCOME STATEMENT 2019'!$C:$C,1,FALSE)</f>
        <v>#N/A</v>
      </c>
    </row>
    <row r="162" spans="1:6" hidden="1" x14ac:dyDescent="0.25">
      <c r="A162">
        <v>22167000</v>
      </c>
      <c r="B162" t="s">
        <v>673</v>
      </c>
      <c r="C162" s="1">
        <v>3419.29</v>
      </c>
      <c r="D162" s="1">
        <v>1717.96</v>
      </c>
      <c r="E162" s="1">
        <v>5137.25</v>
      </c>
      <c r="F162" t="e">
        <f>VLOOKUP(B162,'[1]INCOME STATEMENT 2019'!$C:$C,1,FALSE)</f>
        <v>#N/A</v>
      </c>
    </row>
    <row r="163" spans="1:6" hidden="1" x14ac:dyDescent="0.25">
      <c r="A163">
        <v>22168000</v>
      </c>
      <c r="B163" t="s">
        <v>674</v>
      </c>
      <c r="C163" s="1">
        <v>2358.2399999999998</v>
      </c>
      <c r="D163">
        <v>66.58</v>
      </c>
      <c r="E163" s="1">
        <v>2424.8200000000002</v>
      </c>
      <c r="F163" t="e">
        <f>VLOOKUP(B163,'[1]INCOME STATEMENT 2019'!$C:$C,1,FALSE)</f>
        <v>#N/A</v>
      </c>
    </row>
    <row r="164" spans="1:6" hidden="1" x14ac:dyDescent="0.25">
      <c r="A164">
        <v>22169000</v>
      </c>
      <c r="B164" t="s">
        <v>675</v>
      </c>
      <c r="C164" s="1">
        <v>-2649.99</v>
      </c>
      <c r="D164" s="1">
        <v>3843.18</v>
      </c>
      <c r="E164" s="1">
        <v>1193.19</v>
      </c>
      <c r="F164" t="e">
        <f>VLOOKUP(B164,'[1]INCOME STATEMENT 2019'!$C:$C,1,FALSE)</f>
        <v>#N/A</v>
      </c>
    </row>
    <row r="165" spans="1:6" hidden="1" x14ac:dyDescent="0.25">
      <c r="A165">
        <v>22170000</v>
      </c>
      <c r="B165" t="s">
        <v>676</v>
      </c>
      <c r="C165">
        <v>0</v>
      </c>
      <c r="D165">
        <v>0</v>
      </c>
      <c r="E165">
        <v>0</v>
      </c>
      <c r="F165" t="e">
        <f>VLOOKUP(B165,'[1]INCOME STATEMENT 2019'!$C:$C,1,FALSE)</f>
        <v>#N/A</v>
      </c>
    </row>
    <row r="166" spans="1:6" hidden="1" x14ac:dyDescent="0.25">
      <c r="A166">
        <v>22173000</v>
      </c>
      <c r="B166" t="s">
        <v>677</v>
      </c>
      <c r="C166">
        <v>0</v>
      </c>
      <c r="D166">
        <v>0</v>
      </c>
      <c r="E166">
        <v>0</v>
      </c>
      <c r="F166" t="e">
        <f>VLOOKUP(B166,'[1]INCOME STATEMENT 2019'!$C:$C,1,FALSE)</f>
        <v>#N/A</v>
      </c>
    </row>
    <row r="167" spans="1:6" hidden="1" x14ac:dyDescent="0.25">
      <c r="A167">
        <v>22175001</v>
      </c>
      <c r="B167" t="s">
        <v>678</v>
      </c>
      <c r="C167">
        <v>0</v>
      </c>
      <c r="D167">
        <v>0</v>
      </c>
      <c r="E167">
        <v>0</v>
      </c>
      <c r="F167" t="e">
        <f>VLOOKUP(B167,'[1]INCOME STATEMENT 2019'!$C:$C,1,FALSE)</f>
        <v>#N/A</v>
      </c>
    </row>
    <row r="168" spans="1:6" hidden="1" x14ac:dyDescent="0.25">
      <c r="A168">
        <v>22176001</v>
      </c>
      <c r="B168" t="s">
        <v>679</v>
      </c>
      <c r="C168">
        <v>376.14</v>
      </c>
      <c r="D168">
        <v>0</v>
      </c>
      <c r="E168">
        <v>376.14</v>
      </c>
      <c r="F168" t="e">
        <f>VLOOKUP(B168,'[1]INCOME STATEMENT 2019'!$C:$C,1,FALSE)</f>
        <v>#N/A</v>
      </c>
    </row>
    <row r="169" spans="1:6" hidden="1" x14ac:dyDescent="0.25">
      <c r="A169">
        <v>22176998</v>
      </c>
      <c r="B169" t="s">
        <v>680</v>
      </c>
      <c r="C169">
        <v>-85.52</v>
      </c>
      <c r="D169">
        <v>0</v>
      </c>
      <c r="E169">
        <v>-85.52</v>
      </c>
      <c r="F169" t="e">
        <f>VLOOKUP(B169,'[1]INCOME STATEMENT 2019'!$C:$C,1,FALSE)</f>
        <v>#N/A</v>
      </c>
    </row>
    <row r="170" spans="1:6" hidden="1" x14ac:dyDescent="0.25">
      <c r="A170">
        <v>22177001</v>
      </c>
      <c r="B170" t="s">
        <v>681</v>
      </c>
      <c r="C170">
        <v>-400.89</v>
      </c>
      <c r="D170">
        <v>400.89</v>
      </c>
      <c r="E170">
        <v>0</v>
      </c>
      <c r="F170" t="e">
        <f>VLOOKUP(B170,'[1]INCOME STATEMENT 2019'!$C:$C,1,FALSE)</f>
        <v>#N/A</v>
      </c>
    </row>
    <row r="171" spans="1:6" hidden="1" x14ac:dyDescent="0.25">
      <c r="A171">
        <v>22177998</v>
      </c>
      <c r="B171" t="s">
        <v>682</v>
      </c>
      <c r="C171">
        <v>0</v>
      </c>
      <c r="D171">
        <v>0</v>
      </c>
      <c r="E171">
        <v>0</v>
      </c>
      <c r="F171" t="e">
        <f>VLOOKUP(B171,'[1]INCOME STATEMENT 2019'!$C:$C,1,FALSE)</f>
        <v>#N/A</v>
      </c>
    </row>
    <row r="172" spans="1:6" hidden="1" x14ac:dyDescent="0.25">
      <c r="A172">
        <v>22180000</v>
      </c>
      <c r="B172" t="s">
        <v>683</v>
      </c>
      <c r="C172">
        <v>113.09</v>
      </c>
      <c r="D172">
        <v>0</v>
      </c>
      <c r="E172">
        <v>113.09</v>
      </c>
      <c r="F172" t="e">
        <f>VLOOKUP(B172,'[1]INCOME STATEMENT 2019'!$C:$C,1,FALSE)</f>
        <v>#N/A</v>
      </c>
    </row>
    <row r="173" spans="1:6" hidden="1" x14ac:dyDescent="0.25">
      <c r="A173">
        <v>22182000</v>
      </c>
      <c r="B173" t="s">
        <v>684</v>
      </c>
      <c r="C173">
        <v>14</v>
      </c>
      <c r="D173">
        <v>0</v>
      </c>
      <c r="E173">
        <v>14</v>
      </c>
      <c r="F173" t="e">
        <f>VLOOKUP(B173,'[1]INCOME STATEMENT 2019'!$C:$C,1,FALSE)</f>
        <v>#N/A</v>
      </c>
    </row>
    <row r="174" spans="1:6" hidden="1" x14ac:dyDescent="0.25">
      <c r="A174">
        <v>22201000</v>
      </c>
      <c r="B174" t="s">
        <v>685</v>
      </c>
      <c r="C174" s="1">
        <v>-8542</v>
      </c>
      <c r="D174" s="1">
        <v>-3696.71</v>
      </c>
      <c r="E174" s="1">
        <v>-12238.71</v>
      </c>
      <c r="F174" t="e">
        <f>VLOOKUP(B174,'[1]INCOME STATEMENT 2019'!$C:$C,1,FALSE)</f>
        <v>#N/A</v>
      </c>
    </row>
    <row r="175" spans="1:6" hidden="1" x14ac:dyDescent="0.25">
      <c r="A175">
        <v>22269001</v>
      </c>
      <c r="B175" t="s">
        <v>686</v>
      </c>
      <c r="C175" s="1">
        <v>-160163</v>
      </c>
      <c r="D175">
        <v>0</v>
      </c>
      <c r="E175" s="1">
        <v>-160163</v>
      </c>
      <c r="F175" t="e">
        <f>VLOOKUP(B175,'[1]INCOME STATEMENT 2019'!$C:$C,1,FALSE)</f>
        <v>#N/A</v>
      </c>
    </row>
    <row r="176" spans="1:6" hidden="1" x14ac:dyDescent="0.25">
      <c r="A176">
        <v>22292000</v>
      </c>
      <c r="B176" t="s">
        <v>687</v>
      </c>
      <c r="C176" s="1">
        <v>-562533.35</v>
      </c>
      <c r="D176" s="1">
        <v>341233.33</v>
      </c>
      <c r="E176" s="1">
        <v>-221300.02</v>
      </c>
      <c r="F176" t="e">
        <f>VLOOKUP(B176,'[1]INCOME STATEMENT 2019'!$C:$C,1,FALSE)</f>
        <v>#N/A</v>
      </c>
    </row>
    <row r="177" spans="1:6" hidden="1" x14ac:dyDescent="0.25">
      <c r="A177">
        <v>22293000</v>
      </c>
      <c r="B177" t="s">
        <v>688</v>
      </c>
      <c r="C177" s="1">
        <v>-2531.7600000000002</v>
      </c>
      <c r="D177">
        <v>-636.57000000000005</v>
      </c>
      <c r="E177" s="1">
        <v>-3168.33</v>
      </c>
      <c r="F177" t="e">
        <f>VLOOKUP(B177,'[1]INCOME STATEMENT 2019'!$C:$C,1,FALSE)</f>
        <v>#N/A</v>
      </c>
    </row>
    <row r="178" spans="1:6" hidden="1" x14ac:dyDescent="0.25">
      <c r="A178">
        <v>22320001</v>
      </c>
      <c r="B178" t="s">
        <v>689</v>
      </c>
      <c r="C178" s="1">
        <v>-13490000</v>
      </c>
      <c r="D178">
        <v>0</v>
      </c>
      <c r="E178" s="1">
        <v>-13490000</v>
      </c>
      <c r="F178" t="e">
        <f>VLOOKUP(B178,'[1]INCOME STATEMENT 2019'!$C:$C,1,FALSE)</f>
        <v>#N/A</v>
      </c>
    </row>
    <row r="179" spans="1:6" hidden="1" x14ac:dyDescent="0.25">
      <c r="A179">
        <v>22320501</v>
      </c>
      <c r="B179" t="s">
        <v>690</v>
      </c>
      <c r="C179" s="1">
        <v>-445535.52</v>
      </c>
      <c r="D179" s="1">
        <v>1950.24</v>
      </c>
      <c r="E179" s="1">
        <v>-443585.28000000003</v>
      </c>
      <c r="F179" t="e">
        <f>VLOOKUP(B179,'[1]INCOME STATEMENT 2019'!$C:$C,1,FALSE)</f>
        <v>#N/A</v>
      </c>
    </row>
    <row r="180" spans="1:6" hidden="1" x14ac:dyDescent="0.25">
      <c r="A180">
        <v>22330010</v>
      </c>
      <c r="B180" t="s">
        <v>692</v>
      </c>
      <c r="C180" s="1">
        <v>-223284.91</v>
      </c>
      <c r="D180">
        <v>0</v>
      </c>
      <c r="E180" s="1">
        <v>-223284.91</v>
      </c>
      <c r="F180" t="e">
        <f>VLOOKUP(B180,'[1]INCOME STATEMENT 2019'!$C:$C,1,FALSE)</f>
        <v>#N/A</v>
      </c>
    </row>
    <row r="181" spans="1:6" hidden="1" x14ac:dyDescent="0.25">
      <c r="A181">
        <v>22330011</v>
      </c>
      <c r="B181" t="s">
        <v>693</v>
      </c>
      <c r="C181" s="1">
        <v>-24859.18</v>
      </c>
      <c r="D181">
        <v>646.54</v>
      </c>
      <c r="E181" s="1">
        <v>-24212.639999999999</v>
      </c>
      <c r="F181" t="e">
        <f>VLOOKUP(B181,'[1]INCOME STATEMENT 2019'!$C:$C,1,FALSE)</f>
        <v>#N/A</v>
      </c>
    </row>
    <row r="182" spans="1:6" hidden="1" x14ac:dyDescent="0.25">
      <c r="A182">
        <v>22901000</v>
      </c>
      <c r="B182" t="s">
        <v>694</v>
      </c>
      <c r="C182" s="1">
        <v>-48490.55</v>
      </c>
      <c r="D182">
        <v>0</v>
      </c>
      <c r="E182" s="1">
        <v>-48490.55</v>
      </c>
      <c r="F182" t="e">
        <f>VLOOKUP(B182,'[1]INCOME STATEMENT 2019'!$C:$C,1,FALSE)</f>
        <v>#N/A</v>
      </c>
    </row>
    <row r="183" spans="1:6" hidden="1" x14ac:dyDescent="0.25">
      <c r="A183">
        <v>22905000</v>
      </c>
      <c r="B183" t="s">
        <v>695</v>
      </c>
      <c r="C183" s="1">
        <v>-892926.8</v>
      </c>
      <c r="D183">
        <v>0</v>
      </c>
      <c r="E183" s="1">
        <v>-892926.8</v>
      </c>
      <c r="F183" t="e">
        <f>VLOOKUP(B183,'[1]INCOME STATEMENT 2019'!$C:$C,1,FALSE)</f>
        <v>#N/A</v>
      </c>
    </row>
    <row r="184" spans="1:6" hidden="1" x14ac:dyDescent="0.25">
      <c r="A184">
        <v>22910000</v>
      </c>
      <c r="B184" t="s">
        <v>696</v>
      </c>
      <c r="C184" s="1">
        <v>8007895.2999999998</v>
      </c>
      <c r="D184">
        <v>0</v>
      </c>
      <c r="E184" s="1">
        <v>8007895.2999999998</v>
      </c>
      <c r="F184" t="e">
        <f>VLOOKUP(B184,'[1]INCOME STATEMENT 2019'!$C:$C,1,FALSE)</f>
        <v>#N/A</v>
      </c>
    </row>
    <row r="185" spans="1:6" hidden="1" x14ac:dyDescent="0.25">
      <c r="A185">
        <v>31110001</v>
      </c>
      <c r="B185" t="s">
        <v>2</v>
      </c>
      <c r="C185" s="1">
        <v>-695750</v>
      </c>
      <c r="D185" s="1">
        <v>-67650</v>
      </c>
      <c r="E185" s="1">
        <v>-763400</v>
      </c>
      <c r="F185" t="str">
        <f>VLOOKUP(B185,'[1]INCOME STATEMENT 2019'!$C:$C,1,FALSE)</f>
        <v>ACUTE-MED/SURG 1</v>
      </c>
    </row>
    <row r="186" spans="1:6" hidden="1" x14ac:dyDescent="0.25">
      <c r="A186">
        <v>31110005</v>
      </c>
      <c r="B186" t="s">
        <v>5</v>
      </c>
      <c r="C186" s="1">
        <v>-38925</v>
      </c>
      <c r="D186" s="1">
        <v>-6375</v>
      </c>
      <c r="E186" s="1">
        <v>-45300</v>
      </c>
      <c r="F186" t="str">
        <f>VLOOKUP(B186,'[1]INCOME STATEMENT 2019'!$C:$C,1,FALSE)</f>
        <v>ACUTE-HOSPITAL PROFEE</v>
      </c>
    </row>
    <row r="187" spans="1:6" hidden="1" x14ac:dyDescent="0.25">
      <c r="A187">
        <v>31110008</v>
      </c>
      <c r="B187" t="s">
        <v>6</v>
      </c>
      <c r="C187" s="1">
        <v>-2232</v>
      </c>
      <c r="D187" s="1">
        <v>-3048</v>
      </c>
      <c r="E187" s="1">
        <v>-5280</v>
      </c>
      <c r="F187" t="str">
        <f>VLOOKUP(B187,'[1]INCOME STATEMENT 2019'!$C:$C,1,FALSE)</f>
        <v>ACUTE-OBSERVATION</v>
      </c>
    </row>
    <row r="188" spans="1:6" hidden="1" x14ac:dyDescent="0.25">
      <c r="A188">
        <v>31110011</v>
      </c>
      <c r="B188" t="s">
        <v>7</v>
      </c>
      <c r="C188" s="1">
        <v>-36299</v>
      </c>
      <c r="D188" s="1">
        <v>-11180</v>
      </c>
      <c r="E188" s="1">
        <v>-47479</v>
      </c>
      <c r="F188" t="str">
        <f>VLOOKUP(B188,'[1]INCOME STATEMENT 2019'!$C:$C,1,FALSE)</f>
        <v>ACUTE-OPERATING ROOM</v>
      </c>
    </row>
    <row r="189" spans="1:6" hidden="1" x14ac:dyDescent="0.25">
      <c r="A189">
        <v>31110012</v>
      </c>
      <c r="B189" t="s">
        <v>8</v>
      </c>
      <c r="C189" s="1">
        <v>-11986</v>
      </c>
      <c r="D189" s="1">
        <v>-2682</v>
      </c>
      <c r="E189" s="1">
        <v>-14668</v>
      </c>
      <c r="F189" t="str">
        <f>VLOOKUP(B189,'[1]INCOME STATEMENT 2019'!$C:$C,1,FALSE)</f>
        <v>ACUTE-RECOVERY ROOM</v>
      </c>
    </row>
    <row r="190" spans="1:6" hidden="1" x14ac:dyDescent="0.25">
      <c r="A190">
        <v>31110013</v>
      </c>
      <c r="B190" t="s">
        <v>9</v>
      </c>
      <c r="C190" s="1">
        <v>-49938</v>
      </c>
      <c r="D190" s="1">
        <v>-17145</v>
      </c>
      <c r="E190" s="1">
        <v>-67083</v>
      </c>
      <c r="F190" t="str">
        <f>VLOOKUP(B190,'[1]INCOME STATEMENT 2019'!$C:$C,1,FALSE)</f>
        <v>ACUTE-ANESTHESIA SERVICES</v>
      </c>
    </row>
    <row r="191" spans="1:6" hidden="1" x14ac:dyDescent="0.25">
      <c r="A191">
        <v>31110014</v>
      </c>
      <c r="B191" t="s">
        <v>10</v>
      </c>
      <c r="C191" s="1">
        <v>-14400</v>
      </c>
      <c r="D191">
        <v>0</v>
      </c>
      <c r="E191" s="1">
        <v>-14400</v>
      </c>
      <c r="F191" t="str">
        <f>VLOOKUP(B191,'[1]INCOME STATEMENT 2019'!$C:$C,1,FALSE)</f>
        <v>ACUTE-SURGIDAY CENTER</v>
      </c>
    </row>
    <row r="192" spans="1:6" hidden="1" x14ac:dyDescent="0.25">
      <c r="A192">
        <v>31110016</v>
      </c>
      <c r="B192" t="s">
        <v>11</v>
      </c>
      <c r="C192" s="1">
        <v>-9464</v>
      </c>
      <c r="D192">
        <v>0</v>
      </c>
      <c r="E192" s="1">
        <v>-9464</v>
      </c>
      <c r="F192" t="str">
        <f>VLOOKUP(B192,'[1]INCOME STATEMENT 2019'!$C:$C,1,FALSE)</f>
        <v>ACUTE-ENDOSCOPY</v>
      </c>
    </row>
    <row r="193" spans="1:6" hidden="1" x14ac:dyDescent="0.25">
      <c r="A193">
        <v>31110021</v>
      </c>
      <c r="B193" t="s">
        <v>12</v>
      </c>
      <c r="C193" s="1">
        <v>-263405.24</v>
      </c>
      <c r="D193" s="1">
        <v>-34435.629999999997</v>
      </c>
      <c r="E193" s="1">
        <v>-297840.87</v>
      </c>
      <c r="F193" t="str">
        <f>VLOOKUP(B193,'[1]INCOME STATEMENT 2019'!$C:$C,1,FALSE)</f>
        <v>ACUTE-PHARMACY SERVICES</v>
      </c>
    </row>
    <row r="194" spans="1:6" hidden="1" x14ac:dyDescent="0.25">
      <c r="A194">
        <v>31110022</v>
      </c>
      <c r="B194" t="s">
        <v>13</v>
      </c>
      <c r="C194" s="1">
        <v>-110051.4</v>
      </c>
      <c r="D194" s="1">
        <v>-13321.95</v>
      </c>
      <c r="E194" s="1">
        <v>-123373.35</v>
      </c>
      <c r="F194" t="str">
        <f>VLOOKUP(B194,'[1]INCOME STATEMENT 2019'!$C:$C,1,FALSE)</f>
        <v>ACUTE-IV THERAPY SERVICES</v>
      </c>
    </row>
    <row r="195" spans="1:6" hidden="1" x14ac:dyDescent="0.25">
      <c r="A195">
        <v>31110031</v>
      </c>
      <c r="B195" t="s">
        <v>14</v>
      </c>
      <c r="C195" s="1">
        <v>-357243</v>
      </c>
      <c r="D195" s="1">
        <v>-35311</v>
      </c>
      <c r="E195" s="1">
        <v>-392554</v>
      </c>
      <c r="F195" t="str">
        <f>VLOOKUP(B195,'[1]INCOME STATEMENT 2019'!$C:$C,1,FALSE)</f>
        <v>ACUTE REV-LAB-CLINICAL</v>
      </c>
    </row>
    <row r="196" spans="1:6" hidden="1" x14ac:dyDescent="0.25">
      <c r="A196">
        <v>31110032</v>
      </c>
      <c r="B196" t="s">
        <v>15</v>
      </c>
      <c r="C196">
        <v>-350</v>
      </c>
      <c r="D196">
        <v>0</v>
      </c>
      <c r="E196">
        <v>-350</v>
      </c>
      <c r="F196" t="str">
        <f>VLOOKUP(B196,'[1]INCOME STATEMENT 2019'!$C:$C,1,FALSE)</f>
        <v>ACUTE - LAB - PATHOLOGY</v>
      </c>
    </row>
    <row r="197" spans="1:6" hidden="1" x14ac:dyDescent="0.25">
      <c r="A197">
        <v>31110033</v>
      </c>
      <c r="B197" t="s">
        <v>16</v>
      </c>
      <c r="C197" s="1">
        <v>-73788</v>
      </c>
      <c r="D197">
        <v>-257</v>
      </c>
      <c r="E197" s="1">
        <v>-74045</v>
      </c>
      <c r="F197" t="str">
        <f>VLOOKUP(B197,'[1]INCOME STATEMENT 2019'!$C:$C,1,FALSE)</f>
        <v>ACUTE IP-BLOOD BANK</v>
      </c>
    </row>
    <row r="198" spans="1:6" hidden="1" x14ac:dyDescent="0.25">
      <c r="A198">
        <v>31110041</v>
      </c>
      <c r="B198" t="s">
        <v>17</v>
      </c>
      <c r="C198" s="1">
        <v>-366881.27</v>
      </c>
      <c r="D198" s="1">
        <v>-31913.599999999999</v>
      </c>
      <c r="E198" s="1">
        <v>-398794.87</v>
      </c>
      <c r="F198" t="str">
        <f>VLOOKUP(B198,'[1]INCOME STATEMENT 2019'!$C:$C,1,FALSE)</f>
        <v>ACUTE-CENTRAL SUPPLY</v>
      </c>
    </row>
    <row r="199" spans="1:6" hidden="1" x14ac:dyDescent="0.25">
      <c r="A199">
        <v>31110051</v>
      </c>
      <c r="B199" t="s">
        <v>18</v>
      </c>
      <c r="C199" s="1">
        <v>-49875</v>
      </c>
      <c r="D199" s="1">
        <v>-3990</v>
      </c>
      <c r="E199" s="1">
        <v>-53865</v>
      </c>
      <c r="F199" t="str">
        <f>VLOOKUP(B199,'[1]INCOME STATEMENT 2019'!$C:$C,1,FALSE)</f>
        <v>ACUTE-EKG</v>
      </c>
    </row>
    <row r="200" spans="1:6" hidden="1" x14ac:dyDescent="0.25">
      <c r="A200">
        <v>31110061</v>
      </c>
      <c r="B200" t="s">
        <v>19</v>
      </c>
      <c r="C200" s="1">
        <v>-39442</v>
      </c>
      <c r="D200" s="1">
        <v>-4033</v>
      </c>
      <c r="E200" s="1">
        <v>-43475</v>
      </c>
      <c r="F200" t="str">
        <f>VLOOKUP(B200,'[1]INCOME STATEMENT 2019'!$C:$C,1,FALSE)</f>
        <v>ACUTE-RADIOLOGY DIAG</v>
      </c>
    </row>
    <row r="201" spans="1:6" hidden="1" x14ac:dyDescent="0.25">
      <c r="A201">
        <v>31110062</v>
      </c>
      <c r="B201" t="s">
        <v>20</v>
      </c>
      <c r="C201" s="1">
        <v>-39453</v>
      </c>
      <c r="D201" s="1">
        <v>-2216</v>
      </c>
      <c r="E201" s="1">
        <v>-41669</v>
      </c>
      <c r="F201" t="str">
        <f>VLOOKUP(B201,'[1]INCOME STATEMENT 2019'!$C:$C,1,FALSE)</f>
        <v>ACUTE-ULTRASOUND</v>
      </c>
    </row>
    <row r="202" spans="1:6" hidden="1" x14ac:dyDescent="0.25">
      <c r="A202">
        <v>31110063</v>
      </c>
      <c r="B202" t="s">
        <v>21</v>
      </c>
      <c r="C202" s="1">
        <v>-172660</v>
      </c>
      <c r="D202" s="1">
        <v>-7339</v>
      </c>
      <c r="E202" s="1">
        <v>-179999</v>
      </c>
      <c r="F202" t="str">
        <f>VLOOKUP(B202,'[1]INCOME STATEMENT 2019'!$C:$C,1,FALSE)</f>
        <v>ACUTE-CT SCANNER</v>
      </c>
    </row>
    <row r="203" spans="1:6" hidden="1" x14ac:dyDescent="0.25">
      <c r="A203">
        <v>31110064</v>
      </c>
      <c r="B203" t="s">
        <v>22</v>
      </c>
      <c r="C203" s="1">
        <v>-3154</v>
      </c>
      <c r="D203">
        <v>0</v>
      </c>
      <c r="E203" s="1">
        <v>-3154</v>
      </c>
      <c r="F203" t="str">
        <f>VLOOKUP(B203,'[1]INCOME STATEMENT 2019'!$C:$C,1,FALSE)</f>
        <v>ACUTE-MRI IMAGING</v>
      </c>
    </row>
    <row r="204" spans="1:6" hidden="1" x14ac:dyDescent="0.25">
      <c r="A204">
        <v>31110071</v>
      </c>
      <c r="B204" t="s">
        <v>23</v>
      </c>
      <c r="C204" s="1">
        <v>-635343.59</v>
      </c>
      <c r="D204" s="1">
        <v>-45500.2</v>
      </c>
      <c r="E204" s="1">
        <v>-680843.79</v>
      </c>
      <c r="F204" t="str">
        <f>VLOOKUP(B204,'[1]INCOME STATEMENT 2019'!$C:$C,1,FALSE)</f>
        <v>ACUTE-REV-RESPIRATORY THERAPY</v>
      </c>
    </row>
    <row r="205" spans="1:6" hidden="1" x14ac:dyDescent="0.25">
      <c r="A205">
        <v>31110072</v>
      </c>
      <c r="B205" t="s">
        <v>24</v>
      </c>
      <c r="C205" s="1">
        <v>-1004.15</v>
      </c>
      <c r="D205">
        <v>0</v>
      </c>
      <c r="E205" s="1">
        <v>-1004.15</v>
      </c>
      <c r="F205" t="str">
        <f>VLOOKUP(B205,'[1]INCOME STATEMENT 2019'!$C:$C,1,FALSE)</f>
        <v>ACUTE-PULMONARY REHAB</v>
      </c>
    </row>
    <row r="206" spans="1:6" hidden="1" x14ac:dyDescent="0.25">
      <c r="A206">
        <v>31110073</v>
      </c>
      <c r="B206" t="s">
        <v>25</v>
      </c>
      <c r="C206" s="1">
        <v>-22400</v>
      </c>
      <c r="D206">
        <v>-640</v>
      </c>
      <c r="E206" s="1">
        <v>-23040</v>
      </c>
      <c r="F206" t="str">
        <f>VLOOKUP(B206,'[1]INCOME STATEMENT 2019'!$C:$C,1,FALSE)</f>
        <v>ACUTE-PULMONARY LAB</v>
      </c>
    </row>
    <row r="207" spans="1:6" hidden="1" x14ac:dyDescent="0.25">
      <c r="A207">
        <v>31110082</v>
      </c>
      <c r="B207" t="s">
        <v>26</v>
      </c>
      <c r="C207" s="1">
        <v>-12411</v>
      </c>
      <c r="D207">
        <v>-377</v>
      </c>
      <c r="E207" s="1">
        <v>-12788</v>
      </c>
      <c r="F207" t="str">
        <f>VLOOKUP(B207,'[1]INCOME STATEMENT 2019'!$C:$C,1,FALSE)</f>
        <v>ACUTE-PHYSICAL THREAPY</v>
      </c>
    </row>
    <row r="208" spans="1:6" hidden="1" x14ac:dyDescent="0.25">
      <c r="A208">
        <v>31110086</v>
      </c>
      <c r="B208" t="s">
        <v>27</v>
      </c>
      <c r="C208">
        <v>-539</v>
      </c>
      <c r="D208">
        <v>0</v>
      </c>
      <c r="E208">
        <v>-539</v>
      </c>
      <c r="F208" t="str">
        <f>VLOOKUP(B208,'[1]INCOME STATEMENT 2019'!$C:$C,1,FALSE)</f>
        <v>ACUTE-OCCUPATIONAL THERAPY</v>
      </c>
    </row>
    <row r="209" spans="1:6" hidden="1" x14ac:dyDescent="0.25">
      <c r="A209">
        <v>31110087</v>
      </c>
      <c r="B209" t="s">
        <v>28</v>
      </c>
      <c r="C209">
        <v>-997</v>
      </c>
      <c r="D209">
        <v>0</v>
      </c>
      <c r="E209">
        <v>-997</v>
      </c>
      <c r="F209" t="str">
        <f>VLOOKUP(B209,'[1]INCOME STATEMENT 2019'!$C:$C,1,FALSE)</f>
        <v>ACUTE-SPEECH THERAPY</v>
      </c>
    </row>
    <row r="210" spans="1:6" hidden="1" x14ac:dyDescent="0.25">
      <c r="A210">
        <v>31110091</v>
      </c>
      <c r="B210" t="s">
        <v>29</v>
      </c>
      <c r="C210" s="1">
        <v>-241252.5</v>
      </c>
      <c r="D210" s="1">
        <v>-17220</v>
      </c>
      <c r="E210" s="1">
        <v>-258472.5</v>
      </c>
      <c r="F210" t="str">
        <f>VLOOKUP(B210,'[1]INCOME STATEMENT 2019'!$C:$C,1,FALSE)</f>
        <v>ACUTE-EMERGENCY SERVICES</v>
      </c>
    </row>
    <row r="211" spans="1:6" hidden="1" x14ac:dyDescent="0.25">
      <c r="A211">
        <v>31110096</v>
      </c>
      <c r="B211" t="s">
        <v>30</v>
      </c>
      <c r="C211" s="1">
        <v>-1458</v>
      </c>
      <c r="D211">
        <v>0</v>
      </c>
      <c r="E211" s="1">
        <v>-1458</v>
      </c>
      <c r="F211" t="str">
        <f>VLOOKUP(B211,'[1]INCOME STATEMENT 2019'!$C:$C,1,FALSE)</f>
        <v>ACUTE - ANESTEHSIA PROFEE</v>
      </c>
    </row>
    <row r="212" spans="1:6" hidden="1" x14ac:dyDescent="0.25">
      <c r="A212">
        <v>31111002</v>
      </c>
      <c r="B212" t="s">
        <v>3</v>
      </c>
      <c r="C212" s="1">
        <v>-773850</v>
      </c>
      <c r="D212" s="1">
        <v>-52800</v>
      </c>
      <c r="E212" s="1">
        <v>-826650</v>
      </c>
      <c r="F212" t="str">
        <f>VLOOKUP(B212,'[1]INCOME STATEMENT 2019'!$C:$C,1,FALSE)</f>
        <v>SWING BED UNIT-SWING</v>
      </c>
    </row>
    <row r="213" spans="1:6" hidden="1" x14ac:dyDescent="0.25">
      <c r="A213">
        <v>31111011</v>
      </c>
      <c r="B213" t="s">
        <v>31</v>
      </c>
      <c r="C213" s="1">
        <v>-1783</v>
      </c>
      <c r="D213">
        <v>0</v>
      </c>
      <c r="E213" s="1">
        <v>-1783</v>
      </c>
      <c r="F213" t="str">
        <f>VLOOKUP(B213,'[1]INCOME STATEMENT 2019'!$C:$C,1,FALSE)</f>
        <v>SWING-OPERATING ROOM</v>
      </c>
    </row>
    <row r="214" spans="1:6" hidden="1" x14ac:dyDescent="0.25">
      <c r="A214">
        <v>31111012</v>
      </c>
      <c r="B214" t="s">
        <v>32</v>
      </c>
      <c r="C214" s="1">
        <v>-4214</v>
      </c>
      <c r="D214">
        <v>0</v>
      </c>
      <c r="E214" s="1">
        <v>-4214</v>
      </c>
      <c r="F214" t="str">
        <f>VLOOKUP(B214,'[1]INCOME STATEMENT 2019'!$C:$C,1,FALSE)</f>
        <v>SWING-RECOVERY ROOM</v>
      </c>
    </row>
    <row r="215" spans="1:6" hidden="1" x14ac:dyDescent="0.25">
      <c r="A215">
        <v>31111013</v>
      </c>
      <c r="B215" t="s">
        <v>33</v>
      </c>
      <c r="C215" s="1">
        <v>-15922</v>
      </c>
      <c r="D215">
        <v>0</v>
      </c>
      <c r="E215" s="1">
        <v>-15922</v>
      </c>
      <c r="F215" t="str">
        <f>VLOOKUP(B215,'[1]INCOME STATEMENT 2019'!$C:$C,1,FALSE)</f>
        <v>SWING-ANESTHESIA SERVICES</v>
      </c>
    </row>
    <row r="216" spans="1:6" hidden="1" x14ac:dyDescent="0.25">
      <c r="A216">
        <v>31111014</v>
      </c>
      <c r="B216" t="s">
        <v>34</v>
      </c>
      <c r="C216" s="1">
        <v>-2700</v>
      </c>
      <c r="D216">
        <v>-322</v>
      </c>
      <c r="E216" s="1">
        <v>-3022</v>
      </c>
      <c r="F216" t="str">
        <f>VLOOKUP(B216,'[1]INCOME STATEMENT 2019'!$C:$C,1,FALSE)</f>
        <v>SWING-SURGIDAY CENTER</v>
      </c>
    </row>
    <row r="217" spans="1:6" hidden="1" x14ac:dyDescent="0.25">
      <c r="A217">
        <v>31111016</v>
      </c>
      <c r="B217" t="s">
        <v>35</v>
      </c>
      <c r="C217" s="1">
        <v>-8212</v>
      </c>
      <c r="D217">
        <v>0</v>
      </c>
      <c r="E217" s="1">
        <v>-8212</v>
      </c>
      <c r="F217" t="str">
        <f>VLOOKUP(B217,'[1]INCOME STATEMENT 2019'!$C:$C,1,FALSE)</f>
        <v>SWING-ENDOSCOPY</v>
      </c>
    </row>
    <row r="218" spans="1:6" hidden="1" x14ac:dyDescent="0.25">
      <c r="A218">
        <v>31111021</v>
      </c>
      <c r="B218" t="s">
        <v>36</v>
      </c>
      <c r="C218" s="1">
        <v>-166558.95000000001</v>
      </c>
      <c r="D218" s="1">
        <v>-13738.55</v>
      </c>
      <c r="E218" s="1">
        <v>-180297.5</v>
      </c>
      <c r="F218" t="str">
        <f>VLOOKUP(B218,'[1]INCOME STATEMENT 2019'!$C:$C,1,FALSE)</f>
        <v>SWING-PHARMACY SERVICES</v>
      </c>
    </row>
    <row r="219" spans="1:6" hidden="1" x14ac:dyDescent="0.25">
      <c r="A219">
        <v>31111022</v>
      </c>
      <c r="B219" t="s">
        <v>37</v>
      </c>
      <c r="C219" s="1">
        <v>-17730.7</v>
      </c>
      <c r="D219" s="1">
        <v>-2499</v>
      </c>
      <c r="E219" s="1">
        <v>-20229.7</v>
      </c>
      <c r="F219" t="str">
        <f>VLOOKUP(B219,'[1]INCOME STATEMENT 2019'!$C:$C,1,FALSE)</f>
        <v>SWING-IV THERAPY SERVICES</v>
      </c>
    </row>
    <row r="220" spans="1:6" hidden="1" x14ac:dyDescent="0.25">
      <c r="A220">
        <v>31111031</v>
      </c>
      <c r="B220" t="s">
        <v>38</v>
      </c>
      <c r="C220" s="1">
        <v>-59536</v>
      </c>
      <c r="D220" s="1">
        <v>-6645</v>
      </c>
      <c r="E220" s="1">
        <v>-66181</v>
      </c>
      <c r="F220" t="str">
        <f>VLOOKUP(B220,'[1]INCOME STATEMENT 2019'!$C:$C,1,FALSE)</f>
        <v>SWING-REV-LAB-CLINICAL</v>
      </c>
    </row>
    <row r="221" spans="1:6" hidden="1" x14ac:dyDescent="0.25">
      <c r="A221">
        <v>31111033</v>
      </c>
      <c r="B221" t="s">
        <v>39</v>
      </c>
      <c r="C221">
        <v>-137</v>
      </c>
      <c r="D221">
        <v>0</v>
      </c>
      <c r="E221">
        <v>-137</v>
      </c>
      <c r="F221" t="str">
        <f>VLOOKUP(B221,'[1]INCOME STATEMENT 2019'!$C:$C,1,FALSE)</f>
        <v>BLOOD BANK-SWING</v>
      </c>
    </row>
    <row r="222" spans="1:6" hidden="1" x14ac:dyDescent="0.25">
      <c r="A222">
        <v>31111041</v>
      </c>
      <c r="B222" t="s">
        <v>40</v>
      </c>
      <c r="C222" s="1">
        <v>-134688.49</v>
      </c>
      <c r="D222" s="1">
        <v>-14083</v>
      </c>
      <c r="E222" s="1">
        <v>-148771.49</v>
      </c>
      <c r="F222" t="str">
        <f>VLOOKUP(B222,'[1]INCOME STATEMENT 2019'!$C:$C,1,FALSE)</f>
        <v>SWING-CENTRAL SUPPLY</v>
      </c>
    </row>
    <row r="223" spans="1:6" hidden="1" x14ac:dyDescent="0.25">
      <c r="A223">
        <v>31111051</v>
      </c>
      <c r="B223" t="s">
        <v>41</v>
      </c>
      <c r="C223" s="1">
        <v>-3990</v>
      </c>
      <c r="D223">
        <v>-855</v>
      </c>
      <c r="E223" s="1">
        <v>-4845</v>
      </c>
      <c r="F223" t="str">
        <f>VLOOKUP(B223,'[1]INCOME STATEMENT 2019'!$C:$C,1,FALSE)</f>
        <v>SWING-EKG</v>
      </c>
    </row>
    <row r="224" spans="1:6" hidden="1" x14ac:dyDescent="0.25">
      <c r="A224">
        <v>31111061</v>
      </c>
      <c r="B224" t="s">
        <v>42</v>
      </c>
      <c r="C224" s="1">
        <v>-7727</v>
      </c>
      <c r="D224" s="1">
        <v>-1581</v>
      </c>
      <c r="E224" s="1">
        <v>-9308</v>
      </c>
      <c r="F224" t="str">
        <f>VLOOKUP(B224,'[1]INCOME STATEMENT 2019'!$C:$C,1,FALSE)</f>
        <v>DIAG-SWING-RADIOLOGY</v>
      </c>
    </row>
    <row r="225" spans="1:6" hidden="1" x14ac:dyDescent="0.25">
      <c r="A225">
        <v>31111062</v>
      </c>
      <c r="B225" t="s">
        <v>43</v>
      </c>
      <c r="C225">
        <v>499</v>
      </c>
      <c r="D225" s="1">
        <v>1048</v>
      </c>
      <c r="E225" s="1">
        <v>1547</v>
      </c>
      <c r="F225" t="str">
        <f>VLOOKUP(B225,'[1]INCOME STATEMENT 2019'!$C:$C,1,FALSE)</f>
        <v>SWING-ULTRASOUND</v>
      </c>
    </row>
    <row r="226" spans="1:6" hidden="1" x14ac:dyDescent="0.25">
      <c r="A226">
        <v>31111063</v>
      </c>
      <c r="B226" t="s">
        <v>44</v>
      </c>
      <c r="C226" s="1">
        <v>-31763</v>
      </c>
      <c r="D226" s="1">
        <v>-2547</v>
      </c>
      <c r="E226" s="1">
        <v>-34310</v>
      </c>
      <c r="F226" t="str">
        <f>VLOOKUP(B226,'[1]INCOME STATEMENT 2019'!$C:$C,1,FALSE)</f>
        <v>SWING-CT SCANNER</v>
      </c>
    </row>
    <row r="227" spans="1:6" hidden="1" x14ac:dyDescent="0.25">
      <c r="A227">
        <v>31111071</v>
      </c>
      <c r="B227" t="s">
        <v>45</v>
      </c>
      <c r="C227" s="1">
        <v>-379869.35</v>
      </c>
      <c r="D227" s="1">
        <v>-31669.200000000001</v>
      </c>
      <c r="E227" s="1">
        <v>-411538.55</v>
      </c>
      <c r="F227" t="str">
        <f>VLOOKUP(B227,'[1]INCOME STATEMENT 2019'!$C:$C,1,FALSE)</f>
        <v>SWING-REV-RESPIRATORY THERAPY</v>
      </c>
    </row>
    <row r="228" spans="1:6" hidden="1" x14ac:dyDescent="0.25">
      <c r="A228">
        <v>31111072</v>
      </c>
      <c r="B228" t="s">
        <v>46</v>
      </c>
      <c r="C228">
        <v>-200.83</v>
      </c>
      <c r="D228">
        <v>0</v>
      </c>
      <c r="E228">
        <v>-200.83</v>
      </c>
      <c r="F228" t="str">
        <f>VLOOKUP(B228,'[1]INCOME STATEMENT 2019'!$C:$C,1,FALSE)</f>
        <v>SWING-PULMONARY REHAB</v>
      </c>
    </row>
    <row r="229" spans="1:6" hidden="1" x14ac:dyDescent="0.25">
      <c r="A229">
        <v>31111073</v>
      </c>
      <c r="B229" t="s">
        <v>47</v>
      </c>
      <c r="C229">
        <v>-640</v>
      </c>
      <c r="D229">
        <v>-640</v>
      </c>
      <c r="E229" s="1">
        <v>-1280</v>
      </c>
      <c r="F229" t="str">
        <f>VLOOKUP(B229,'[1]INCOME STATEMENT 2019'!$C:$C,1,FALSE)</f>
        <v>SWING - PULMONARY</v>
      </c>
    </row>
    <row r="230" spans="1:6" hidden="1" x14ac:dyDescent="0.25">
      <c r="A230">
        <v>31111082</v>
      </c>
      <c r="B230" t="s">
        <v>48</v>
      </c>
      <c r="C230" s="1">
        <v>-353823</v>
      </c>
      <c r="D230" s="1">
        <v>-24019</v>
      </c>
      <c r="E230" s="1">
        <v>-377842</v>
      </c>
      <c r="F230" t="str">
        <f>VLOOKUP(B230,'[1]INCOME STATEMENT 2019'!$C:$C,1,FALSE)</f>
        <v>SWING-PHYSICAL THREAPY</v>
      </c>
    </row>
    <row r="231" spans="1:6" hidden="1" x14ac:dyDescent="0.25">
      <c r="A231">
        <v>31111086</v>
      </c>
      <c r="B231" t="s">
        <v>49</v>
      </c>
      <c r="C231" s="1">
        <v>-13658</v>
      </c>
      <c r="D231">
        <v>0</v>
      </c>
      <c r="E231" s="1">
        <v>-13658</v>
      </c>
      <c r="F231" t="str">
        <f>VLOOKUP(B231,'[1]INCOME STATEMENT 2019'!$C:$C,1,FALSE)</f>
        <v>SWING-OCCUPATIONAL THERAPY</v>
      </c>
    </row>
    <row r="232" spans="1:6" hidden="1" x14ac:dyDescent="0.25">
      <c r="A232">
        <v>31111087</v>
      </c>
      <c r="B232" t="s">
        <v>50</v>
      </c>
      <c r="C232" s="1">
        <v>-3233</v>
      </c>
      <c r="D232">
        <v>0</v>
      </c>
      <c r="E232" s="1">
        <v>-3233</v>
      </c>
      <c r="F232" t="str">
        <f>VLOOKUP(B232,'[1]INCOME STATEMENT 2019'!$C:$C,1,FALSE)</f>
        <v>SPEECH THERAPY-SWING</v>
      </c>
    </row>
    <row r="233" spans="1:6" hidden="1" x14ac:dyDescent="0.25">
      <c r="A233">
        <v>31111091</v>
      </c>
      <c r="B233" t="s">
        <v>51</v>
      </c>
      <c r="C233" s="1">
        <v>5181</v>
      </c>
      <c r="D233" s="1">
        <v>1096.5</v>
      </c>
      <c r="E233" s="1">
        <v>6277.5</v>
      </c>
      <c r="F233" t="str">
        <f>VLOOKUP(B233,'[1]INCOME STATEMENT 2019'!$C:$C,1,FALSE)</f>
        <v>EMERGENCY SERVICES-SWING</v>
      </c>
    </row>
    <row r="234" spans="1:6" hidden="1" x14ac:dyDescent="0.25">
      <c r="A234">
        <v>31200008</v>
      </c>
      <c r="B234" t="s">
        <v>53</v>
      </c>
      <c r="C234" s="1">
        <v>-122510</v>
      </c>
      <c r="D234" s="1">
        <v>-14424</v>
      </c>
      <c r="E234" s="1">
        <v>-136934</v>
      </c>
      <c r="F234" t="str">
        <f>VLOOKUP(B234,'[1]INCOME STATEMENT 2019'!$C:$C,1,FALSE)</f>
        <v>OP-OBSERVATION</v>
      </c>
    </row>
    <row r="235" spans="1:6" hidden="1" x14ac:dyDescent="0.25">
      <c r="A235">
        <v>31200011</v>
      </c>
      <c r="B235" t="s">
        <v>54</v>
      </c>
      <c r="C235" s="1">
        <v>-348400</v>
      </c>
      <c r="D235" s="1">
        <v>-56753</v>
      </c>
      <c r="E235" s="1">
        <v>-405153</v>
      </c>
      <c r="F235" t="str">
        <f>VLOOKUP(B235,'[1]INCOME STATEMENT 2019'!$C:$C,1,FALSE)</f>
        <v>OP-OPERATING ROOM</v>
      </c>
    </row>
    <row r="236" spans="1:6" hidden="1" x14ac:dyDescent="0.25">
      <c r="A236">
        <v>31200012</v>
      </c>
      <c r="B236" t="s">
        <v>55</v>
      </c>
      <c r="C236" s="1">
        <v>-242800</v>
      </c>
      <c r="D236" s="1">
        <v>-28518</v>
      </c>
      <c r="E236" s="1">
        <v>-271318</v>
      </c>
      <c r="F236" t="str">
        <f>VLOOKUP(B236,'[1]INCOME STATEMENT 2019'!$C:$C,1,FALSE)</f>
        <v>OP-RECOVERY ROOM</v>
      </c>
    </row>
    <row r="237" spans="1:6" hidden="1" x14ac:dyDescent="0.25">
      <c r="A237">
        <v>31200013</v>
      </c>
      <c r="B237" t="s">
        <v>56</v>
      </c>
      <c r="C237" s="1">
        <v>-910048</v>
      </c>
      <c r="D237" s="1">
        <v>-103668</v>
      </c>
      <c r="E237" s="1">
        <v>-1013716</v>
      </c>
      <c r="F237" t="str">
        <f>VLOOKUP(B237,'[1]INCOME STATEMENT 2019'!$C:$C,1,FALSE)</f>
        <v>OP-ANESTHESIA SERVICES</v>
      </c>
    </row>
    <row r="238" spans="1:6" hidden="1" x14ac:dyDescent="0.25">
      <c r="A238">
        <v>31200014</v>
      </c>
      <c r="B238" t="s">
        <v>57</v>
      </c>
      <c r="C238" s="1">
        <v>-17500</v>
      </c>
      <c r="D238">
        <v>0</v>
      </c>
      <c r="E238" s="1">
        <v>-17500</v>
      </c>
      <c r="F238" t="str">
        <f>VLOOKUP(B238,'[1]INCOME STATEMENT 2019'!$C:$C,1,FALSE)</f>
        <v>OP-SURGIDAY CENTER</v>
      </c>
    </row>
    <row r="239" spans="1:6" hidden="1" x14ac:dyDescent="0.25">
      <c r="A239">
        <v>31200016</v>
      </c>
      <c r="B239" t="s">
        <v>58</v>
      </c>
      <c r="C239" s="1">
        <v>-289000</v>
      </c>
      <c r="D239" s="1">
        <v>-29294</v>
      </c>
      <c r="E239" s="1">
        <v>-318294</v>
      </c>
      <c r="F239" t="str">
        <f>VLOOKUP(B239,'[1]INCOME STATEMENT 2019'!$C:$C,1,FALSE)</f>
        <v>OP-ENDOSCOPY</v>
      </c>
    </row>
    <row r="240" spans="1:6" hidden="1" x14ac:dyDescent="0.25">
      <c r="A240">
        <v>31200021</v>
      </c>
      <c r="B240" t="s">
        <v>59</v>
      </c>
      <c r="C240" s="1">
        <v>-1155041.7</v>
      </c>
      <c r="D240" s="1">
        <v>-164659.15</v>
      </c>
      <c r="E240" s="1">
        <v>-1319700.8500000001</v>
      </c>
      <c r="F240" t="str">
        <f>VLOOKUP(B240,'[1]INCOME STATEMENT 2019'!$C:$C,1,FALSE)</f>
        <v>OP-PHARMACY SERVICES</v>
      </c>
    </row>
    <row r="241" spans="1:6" hidden="1" x14ac:dyDescent="0.25">
      <c r="A241">
        <v>31200022</v>
      </c>
      <c r="B241" t="s">
        <v>60</v>
      </c>
      <c r="C241" s="1">
        <v>-141378.29999999999</v>
      </c>
      <c r="D241" s="1">
        <v>-19194.650000000001</v>
      </c>
      <c r="E241" s="1">
        <v>-160572.95000000001</v>
      </c>
      <c r="F241" t="str">
        <f>VLOOKUP(B241,'[1]INCOME STATEMENT 2019'!$C:$C,1,FALSE)</f>
        <v>OP-IV THERAPY SERVICES</v>
      </c>
    </row>
    <row r="242" spans="1:6" hidden="1" x14ac:dyDescent="0.25">
      <c r="A242">
        <v>31200031</v>
      </c>
      <c r="B242" t="s">
        <v>61</v>
      </c>
      <c r="C242" s="1">
        <v>-3204303</v>
      </c>
      <c r="D242" s="1">
        <v>-345348</v>
      </c>
      <c r="E242" s="1">
        <v>-3549651</v>
      </c>
      <c r="F242" t="str">
        <f>VLOOKUP(B242,'[1]INCOME STATEMENT 2019'!$C:$C,1,FALSE)</f>
        <v>OP REVENUE-LAB-CLINICAL</v>
      </c>
    </row>
    <row r="243" spans="1:6" hidden="1" x14ac:dyDescent="0.25">
      <c r="A243">
        <v>31200032</v>
      </c>
      <c r="B243" t="s">
        <v>62</v>
      </c>
      <c r="C243" s="1">
        <v>-1147</v>
      </c>
      <c r="D243">
        <v>-111</v>
      </c>
      <c r="E243" s="1">
        <v>-1258</v>
      </c>
      <c r="F243" t="str">
        <f>VLOOKUP(B243,'[1]INCOME STATEMENT 2019'!$C:$C,1,FALSE)</f>
        <v>LAB - PATHOLOGY-OP</v>
      </c>
    </row>
    <row r="244" spans="1:6" hidden="1" x14ac:dyDescent="0.25">
      <c r="A244">
        <v>31200033</v>
      </c>
      <c r="B244" t="s">
        <v>63</v>
      </c>
      <c r="C244" s="1">
        <v>-115116</v>
      </c>
      <c r="D244" s="1">
        <v>-12388</v>
      </c>
      <c r="E244" s="1">
        <v>-127504</v>
      </c>
      <c r="F244" t="str">
        <f>VLOOKUP(B244,'[1]INCOME STATEMENT 2019'!$C:$C,1,FALSE)</f>
        <v>OP-BLOOD BANK</v>
      </c>
    </row>
    <row r="245" spans="1:6" hidden="1" x14ac:dyDescent="0.25">
      <c r="A245">
        <v>31200041</v>
      </c>
      <c r="B245" t="s">
        <v>64</v>
      </c>
      <c r="C245" s="1">
        <v>-1216019.3400000001</v>
      </c>
      <c r="D245" s="1">
        <v>-139726.45000000001</v>
      </c>
      <c r="E245" s="1">
        <v>-1355745.79</v>
      </c>
      <c r="F245" t="str">
        <f>VLOOKUP(B245,'[1]INCOME STATEMENT 2019'!$C:$C,1,FALSE)</f>
        <v>OP-CENTRAL SUPPLY</v>
      </c>
    </row>
    <row r="246" spans="1:6" hidden="1" x14ac:dyDescent="0.25">
      <c r="A246">
        <v>31200051</v>
      </c>
      <c r="B246" t="s">
        <v>65</v>
      </c>
      <c r="C246" s="1">
        <v>-483930</v>
      </c>
      <c r="D246" s="1">
        <v>-48735</v>
      </c>
      <c r="E246" s="1">
        <v>-532665</v>
      </c>
      <c r="F246" t="str">
        <f>VLOOKUP(B246,'[1]INCOME STATEMENT 2019'!$C:$C,1,FALSE)</f>
        <v>OP-EKG</v>
      </c>
    </row>
    <row r="247" spans="1:6" hidden="1" x14ac:dyDescent="0.25">
      <c r="A247">
        <v>31200061</v>
      </c>
      <c r="B247" t="s">
        <v>66</v>
      </c>
      <c r="C247" s="1">
        <v>-773104</v>
      </c>
      <c r="D247" s="1">
        <v>-78982</v>
      </c>
      <c r="E247" s="1">
        <v>-852086</v>
      </c>
      <c r="F247" t="str">
        <f>VLOOKUP(B247,'[1]INCOME STATEMENT 2019'!$C:$C,1,FALSE)</f>
        <v>OP-RADIOLOGY DIAG</v>
      </c>
    </row>
    <row r="248" spans="1:6" hidden="1" x14ac:dyDescent="0.25">
      <c r="A248">
        <v>31200062</v>
      </c>
      <c r="B248" t="s">
        <v>67</v>
      </c>
      <c r="C248" s="1">
        <v>-501000</v>
      </c>
      <c r="D248" s="1">
        <v>-51485</v>
      </c>
      <c r="E248" s="1">
        <v>-552485</v>
      </c>
      <c r="F248" t="str">
        <f>VLOOKUP(B248,'[1]INCOME STATEMENT 2019'!$C:$C,1,FALSE)</f>
        <v>OP-ULTRASOUND</v>
      </c>
    </row>
    <row r="249" spans="1:6" hidden="1" x14ac:dyDescent="0.25">
      <c r="A249">
        <v>31200063</v>
      </c>
      <c r="B249" t="s">
        <v>68</v>
      </c>
      <c r="C249" s="1">
        <v>-3141652</v>
      </c>
      <c r="D249" s="1">
        <v>-373176</v>
      </c>
      <c r="E249" s="1">
        <v>-3514828</v>
      </c>
      <c r="F249" t="str">
        <f>VLOOKUP(B249,'[1]INCOME STATEMENT 2019'!$C:$C,1,FALSE)</f>
        <v>OP-CT SCANNER</v>
      </c>
    </row>
    <row r="250" spans="1:6" hidden="1" x14ac:dyDescent="0.25">
      <c r="A250">
        <v>31200064</v>
      </c>
      <c r="B250" t="s">
        <v>69</v>
      </c>
      <c r="C250" s="1">
        <v>-299933</v>
      </c>
      <c r="D250" s="1">
        <v>-33482</v>
      </c>
      <c r="E250" s="1">
        <v>-333415</v>
      </c>
      <c r="F250" t="str">
        <f>VLOOKUP(B250,'[1]INCOME STATEMENT 2019'!$C:$C,1,FALSE)</f>
        <v>OP-MRI IMAGING</v>
      </c>
    </row>
    <row r="251" spans="1:6" hidden="1" x14ac:dyDescent="0.25">
      <c r="A251">
        <v>31200066</v>
      </c>
      <c r="B251" t="s">
        <v>70</v>
      </c>
      <c r="C251" s="1">
        <v>-155050</v>
      </c>
      <c r="D251" s="1">
        <v>-22050</v>
      </c>
      <c r="E251" s="1">
        <v>-177100</v>
      </c>
      <c r="F251" t="str">
        <f>VLOOKUP(B251,'[1]INCOME STATEMENT 2019'!$C:$C,1,FALSE)</f>
        <v>OP-MAMMOGRAPHY</v>
      </c>
    </row>
    <row r="252" spans="1:6" hidden="1" x14ac:dyDescent="0.25">
      <c r="A252">
        <v>31200071</v>
      </c>
      <c r="B252" t="s">
        <v>71</v>
      </c>
      <c r="C252" s="1">
        <v>-487157.54</v>
      </c>
      <c r="D252" s="1">
        <v>-41245.47</v>
      </c>
      <c r="E252" s="1">
        <v>-528403.01</v>
      </c>
      <c r="F252" t="str">
        <f>VLOOKUP(B252,'[1]INCOME STATEMENT 2019'!$C:$C,1,FALSE)</f>
        <v>OP-REV-RESPIRATORY THERAPY</v>
      </c>
    </row>
    <row r="253" spans="1:6" hidden="1" x14ac:dyDescent="0.25">
      <c r="A253">
        <v>31200072</v>
      </c>
      <c r="B253" t="s">
        <v>72</v>
      </c>
      <c r="C253" s="1">
        <v>-351440.44</v>
      </c>
      <c r="D253" s="1">
        <v>-25986.43</v>
      </c>
      <c r="E253" s="1">
        <v>-377426.87</v>
      </c>
      <c r="F253" t="str">
        <f>VLOOKUP(B253,'[1]INCOME STATEMENT 2019'!$C:$C,1,FALSE)</f>
        <v>OP-PULMONARY REHAB</v>
      </c>
    </row>
    <row r="254" spans="1:6" hidden="1" x14ac:dyDescent="0.25">
      <c r="A254">
        <v>31200073</v>
      </c>
      <c r="B254" t="s">
        <v>73</v>
      </c>
      <c r="C254" s="1">
        <v>-88078</v>
      </c>
      <c r="D254" s="1">
        <v>-5672</v>
      </c>
      <c r="E254" s="1">
        <v>-93750</v>
      </c>
      <c r="F254" t="str">
        <f>VLOOKUP(B254,'[1]INCOME STATEMENT 2019'!$C:$C,1,FALSE)</f>
        <v>OP-PULMONARY LAB</v>
      </c>
    </row>
    <row r="255" spans="1:6" hidden="1" x14ac:dyDescent="0.25">
      <c r="A255">
        <v>31200082</v>
      </c>
      <c r="B255" t="s">
        <v>74</v>
      </c>
      <c r="C255" s="1">
        <v>-602975.72</v>
      </c>
      <c r="D255" s="1">
        <v>-95636</v>
      </c>
      <c r="E255" s="1">
        <v>-698611.72</v>
      </c>
      <c r="F255" t="str">
        <f>VLOOKUP(B255,'[1]INCOME STATEMENT 2019'!$C:$C,1,FALSE)</f>
        <v>OP-PHYSICAL THREAPY</v>
      </c>
    </row>
    <row r="256" spans="1:6" hidden="1" x14ac:dyDescent="0.25">
      <c r="A256">
        <v>31200087</v>
      </c>
      <c r="B256" t="s">
        <v>75</v>
      </c>
      <c r="C256" s="1">
        <v>-6493</v>
      </c>
      <c r="D256">
        <v>-600</v>
      </c>
      <c r="E256" s="1">
        <v>-7093</v>
      </c>
      <c r="F256" t="str">
        <f>VLOOKUP(B256,'[1]INCOME STATEMENT 2019'!$C:$C,1,FALSE)</f>
        <v>OP-SPEECH THERAPY</v>
      </c>
    </row>
    <row r="257" spans="1:6" hidden="1" x14ac:dyDescent="0.25">
      <c r="A257">
        <v>31200091</v>
      </c>
      <c r="B257" t="s">
        <v>76</v>
      </c>
      <c r="C257" s="1">
        <v>-4142630.5</v>
      </c>
      <c r="D257" s="1">
        <v>-451896</v>
      </c>
      <c r="E257" s="1">
        <v>-4594526.5</v>
      </c>
      <c r="F257" t="str">
        <f>VLOOKUP(B257,'[1]INCOME STATEMENT 2019'!$C:$C,1,FALSE)</f>
        <v>OP-EMERGENCY SERVICES</v>
      </c>
    </row>
    <row r="258" spans="1:6" hidden="1" x14ac:dyDescent="0.25">
      <c r="A258">
        <v>31200092</v>
      </c>
      <c r="B258" t="s">
        <v>77</v>
      </c>
      <c r="C258" s="1">
        <v>-2340978</v>
      </c>
      <c r="D258" s="1">
        <v>-245725.5</v>
      </c>
      <c r="E258" s="1">
        <v>-2586703.5</v>
      </c>
      <c r="F258" t="str">
        <f>VLOOKUP(B258,'[1]INCOME STATEMENT 2019'!$C:$C,1,FALSE)</f>
        <v>OP-EMERGENCY ROOM PROFEE</v>
      </c>
    </row>
    <row r="259" spans="1:6" hidden="1" x14ac:dyDescent="0.25">
      <c r="A259">
        <v>31200096</v>
      </c>
      <c r="B259" t="s">
        <v>78</v>
      </c>
      <c r="C259" s="1">
        <v>-523422</v>
      </c>
      <c r="D259" s="1">
        <v>-59778</v>
      </c>
      <c r="E259" s="1">
        <v>-583200</v>
      </c>
      <c r="F259" t="str">
        <f>VLOOKUP(B259,'[1]INCOME STATEMENT 2019'!$C:$C,1,FALSE)</f>
        <v>OP - ANESTHESIA PROFEE</v>
      </c>
    </row>
    <row r="260" spans="1:6" hidden="1" x14ac:dyDescent="0.25">
      <c r="A260">
        <v>41101001</v>
      </c>
      <c r="B260" t="s">
        <v>155</v>
      </c>
      <c r="C260" s="1">
        <v>552420.23</v>
      </c>
      <c r="D260" s="1">
        <v>60853.29</v>
      </c>
      <c r="E260" s="1">
        <v>613273.52</v>
      </c>
      <c r="F260" t="str">
        <f>VLOOKUP(B260,'[1]INCOME STATEMENT 2019'!$C:$C,1,FALSE)</f>
        <v>SALARY &amp; WAGES-NURSING</v>
      </c>
    </row>
    <row r="261" spans="1:6" hidden="1" x14ac:dyDescent="0.25">
      <c r="A261">
        <v>41101011</v>
      </c>
      <c r="B261" t="s">
        <v>156</v>
      </c>
      <c r="C261" s="1">
        <v>215550.84</v>
      </c>
      <c r="D261" s="1">
        <v>25270.1</v>
      </c>
      <c r="E261" s="1">
        <v>240820.94</v>
      </c>
      <c r="F261" t="str">
        <f>VLOOKUP(B261,'[1]INCOME STATEMENT 2019'!$C:$C,1,FALSE)</f>
        <v>SALARY &amp; WAGES-OR</v>
      </c>
    </row>
    <row r="262" spans="1:6" hidden="1" x14ac:dyDescent="0.25">
      <c r="A262">
        <v>41101021</v>
      </c>
      <c r="B262" t="s">
        <v>157</v>
      </c>
      <c r="C262" s="1">
        <v>91456.37</v>
      </c>
      <c r="D262" s="1">
        <v>10588.89</v>
      </c>
      <c r="E262" s="1">
        <v>102045.26</v>
      </c>
      <c r="F262" t="str">
        <f>VLOOKUP(B262,'[1]INCOME STATEMENT 2019'!$C:$C,1,FALSE)</f>
        <v>SALARY &amp; WAGES-PHARMACY</v>
      </c>
    </row>
    <row r="263" spans="1:6" hidden="1" x14ac:dyDescent="0.25">
      <c r="A263">
        <v>41101031</v>
      </c>
      <c r="B263" t="s">
        <v>158</v>
      </c>
      <c r="C263" s="1">
        <v>352955.73</v>
      </c>
      <c r="D263" s="1">
        <v>38884.47</v>
      </c>
      <c r="E263" s="1">
        <v>391840.2</v>
      </c>
      <c r="F263" t="str">
        <f>VLOOKUP(B263,'[1]INCOME STATEMENT 2019'!$C:$C,1,FALSE)</f>
        <v>SALARY LAB CLINICAL</v>
      </c>
    </row>
    <row r="264" spans="1:6" hidden="1" x14ac:dyDescent="0.25">
      <c r="A264">
        <v>41101041</v>
      </c>
      <c r="B264" t="s">
        <v>159</v>
      </c>
      <c r="C264" s="1">
        <v>33746.97</v>
      </c>
      <c r="D264" s="1">
        <v>4320.01</v>
      </c>
      <c r="E264" s="1">
        <v>38066.980000000003</v>
      </c>
      <c r="F264" t="str">
        <f>VLOOKUP(B264,'[1]INCOME STATEMENT 2019'!$C:$C,1,FALSE)</f>
        <v>SALARY &amp; WAGE-CENTRAL SUPPLY</v>
      </c>
    </row>
    <row r="265" spans="1:6" hidden="1" x14ac:dyDescent="0.25">
      <c r="A265">
        <v>41101061</v>
      </c>
      <c r="B265" t="s">
        <v>160</v>
      </c>
      <c r="C265" s="1">
        <v>232061.99</v>
      </c>
      <c r="D265" s="1">
        <v>27400.16</v>
      </c>
      <c r="E265" s="1">
        <v>259462.15</v>
      </c>
      <c r="F265" t="str">
        <f>VLOOKUP(B265,'[1]INCOME STATEMENT 2019'!$C:$C,1,FALSE)</f>
        <v>SALARY &amp; WAGES-RADIOLOGY</v>
      </c>
    </row>
    <row r="266" spans="1:6" hidden="1" x14ac:dyDescent="0.25">
      <c r="A266">
        <v>41101062</v>
      </c>
      <c r="B266" t="s">
        <v>161</v>
      </c>
      <c r="C266" s="1">
        <v>36937.839999999997</v>
      </c>
      <c r="D266" s="1">
        <v>3368.37</v>
      </c>
      <c r="E266" s="1">
        <v>40306.21</v>
      </c>
      <c r="F266" t="str">
        <f>VLOOKUP(B266,'[1]INCOME STATEMENT 2019'!$C:$C,1,FALSE)</f>
        <v>SALARY &amp; WAGES-ULTRASOUND</v>
      </c>
    </row>
    <row r="267" spans="1:6" hidden="1" x14ac:dyDescent="0.25">
      <c r="A267">
        <v>41101066</v>
      </c>
      <c r="B267" t="s">
        <v>162</v>
      </c>
      <c r="C267" s="1">
        <v>23526.69</v>
      </c>
      <c r="D267" s="1">
        <v>2756.33</v>
      </c>
      <c r="E267" s="1">
        <v>26283.02</v>
      </c>
      <c r="F267" t="str">
        <f>VLOOKUP(B267,'[1]INCOME STATEMENT 2019'!$C:$C,1,FALSE)</f>
        <v>SALARY &amp; WAGES-MAMMOGRAPHY</v>
      </c>
    </row>
    <row r="268" spans="1:6" hidden="1" x14ac:dyDescent="0.25">
      <c r="A268">
        <v>41101071</v>
      </c>
      <c r="B268" t="s">
        <v>163</v>
      </c>
      <c r="C268" s="1">
        <v>180296.68</v>
      </c>
      <c r="D268" s="1">
        <v>19804.32</v>
      </c>
      <c r="E268" s="1">
        <v>200101</v>
      </c>
      <c r="F268" t="str">
        <f>VLOOKUP(B268,'[1]INCOME STATEMENT 2019'!$C:$C,1,FALSE)</f>
        <v>SALARY -RESPIRATORY THERAPY</v>
      </c>
    </row>
    <row r="269" spans="1:6" hidden="1" x14ac:dyDescent="0.25">
      <c r="A269">
        <v>41101082</v>
      </c>
      <c r="B269" t="s">
        <v>164</v>
      </c>
      <c r="C269" s="1">
        <v>29671.11</v>
      </c>
      <c r="D269" s="1">
        <v>3565.59</v>
      </c>
      <c r="E269" s="1">
        <v>33236.699999999997</v>
      </c>
      <c r="F269" t="str">
        <f>VLOOKUP(B269,'[1]INCOME STATEMENT 2019'!$C:$C,1,FALSE)</f>
        <v>SALARY &amp; WAGES-PHYSICAL THER</v>
      </c>
    </row>
    <row r="270" spans="1:6" hidden="1" x14ac:dyDescent="0.25">
      <c r="A270">
        <v>41101091</v>
      </c>
      <c r="B270" t="s">
        <v>165</v>
      </c>
      <c r="C270" s="1">
        <v>462845.62</v>
      </c>
      <c r="D270" s="1">
        <v>49509.919999999998</v>
      </c>
      <c r="E270" s="1">
        <v>512355.54</v>
      </c>
      <c r="F270" t="str">
        <f>VLOOKUP(B270,'[1]INCOME STATEMENT 2019'!$C:$C,1,FALSE)</f>
        <v>SALARY &amp; WAGES-EMERGENCY</v>
      </c>
    </row>
    <row r="271" spans="1:6" hidden="1" x14ac:dyDescent="0.25">
      <c r="A271">
        <v>41101092</v>
      </c>
      <c r="B271" t="s">
        <v>166</v>
      </c>
      <c r="C271" s="1">
        <v>205066.89</v>
      </c>
      <c r="D271" s="1">
        <v>31984.76</v>
      </c>
      <c r="E271" s="1">
        <v>237051.65</v>
      </c>
      <c r="F271" t="str">
        <f>VLOOKUP(B271,'[1]INCOME STATEMENT 2019'!$C:$C,1,FALSE)</f>
        <v>SALARY &amp; WAGES-ER PROFEES</v>
      </c>
    </row>
    <row r="272" spans="1:6" hidden="1" x14ac:dyDescent="0.25">
      <c r="A272">
        <v>41101097</v>
      </c>
      <c r="B272" t="s">
        <v>167</v>
      </c>
      <c r="C272" s="1">
        <v>10333.049999999999</v>
      </c>
      <c r="D272" s="1">
        <v>2037.9</v>
      </c>
      <c r="E272" s="1">
        <v>12370.95</v>
      </c>
      <c r="F272" t="str">
        <f>VLOOKUP(B272,'[1]INCOME STATEMENT 2019'!$C:$C,1,FALSE)</f>
        <v>SALARY &amp; WAGES-MOB</v>
      </c>
    </row>
    <row r="273" spans="1:6" x14ac:dyDescent="0.25">
      <c r="A273">
        <v>41101322</v>
      </c>
      <c r="B273" t="s">
        <v>168</v>
      </c>
      <c r="C273" s="1">
        <v>78634.59</v>
      </c>
      <c r="D273" s="1">
        <v>10668.11</v>
      </c>
      <c r="E273" s="1">
        <v>89302.7</v>
      </c>
      <c r="F273" t="str">
        <f>VLOOKUP(B273,'[1]INCOME STATEMENT 2019'!$C:$C,1,FALSE)</f>
        <v>SALARY &amp; WAGES-HOUSEKEEPING</v>
      </c>
    </row>
    <row r="274" spans="1:6" hidden="1" x14ac:dyDescent="0.25">
      <c r="A274">
        <v>41101331</v>
      </c>
      <c r="B274" t="s">
        <v>169</v>
      </c>
      <c r="C274" s="1">
        <v>74834.53</v>
      </c>
      <c r="D274" s="1">
        <v>9077.81</v>
      </c>
      <c r="E274" s="1">
        <v>83912.34</v>
      </c>
      <c r="F274" t="str">
        <f>VLOOKUP(B274,'[1]INCOME STATEMENT 2019'!$C:$C,1,FALSE)</f>
        <v>SALARY &amp; WAGES-MAINTENANCE</v>
      </c>
    </row>
    <row r="275" spans="1:6" hidden="1" x14ac:dyDescent="0.25">
      <c r="A275">
        <v>41101341</v>
      </c>
      <c r="B275" t="s">
        <v>170</v>
      </c>
      <c r="C275" s="1">
        <v>77551.14</v>
      </c>
      <c r="D275" s="1">
        <v>11874.64</v>
      </c>
      <c r="E275" s="1">
        <v>89425.78</v>
      </c>
      <c r="F275" t="str">
        <f>VLOOKUP(B275,'[1]INCOME STATEMENT 2019'!$C:$C,1,FALSE)</f>
        <v>SALARY &amp; WAGES - ADMITTING</v>
      </c>
    </row>
    <row r="276" spans="1:6" hidden="1" x14ac:dyDescent="0.25">
      <c r="A276">
        <v>41101343</v>
      </c>
      <c r="B276" t="s">
        <v>171</v>
      </c>
      <c r="C276" s="1">
        <v>147794.54999999999</v>
      </c>
      <c r="D276" s="1">
        <v>19490.740000000002</v>
      </c>
      <c r="E276" s="1">
        <v>167285.29</v>
      </c>
      <c r="F276" t="str">
        <f>VLOOKUP(B276,'[1]INCOME STATEMENT 2019'!$C:$C,1,FALSE)</f>
        <v>SALARY &amp; WAGES-BUSINESS OFF</v>
      </c>
    </row>
    <row r="277" spans="1:6" hidden="1" x14ac:dyDescent="0.25">
      <c r="A277">
        <v>41101345</v>
      </c>
      <c r="B277" t="s">
        <v>172</v>
      </c>
      <c r="C277" s="1">
        <v>51799.35</v>
      </c>
      <c r="D277" s="1">
        <v>6007.64</v>
      </c>
      <c r="E277" s="1">
        <v>57806.99</v>
      </c>
      <c r="F277" t="str">
        <f>VLOOKUP(B277,'[1]INCOME STATEMENT 2019'!$C:$C,1,FALSE)</f>
        <v>SALARY &amp; WAGE-COMMUNICATIONS</v>
      </c>
    </row>
    <row r="278" spans="1:6" hidden="1" x14ac:dyDescent="0.25">
      <c r="A278">
        <v>41101351</v>
      </c>
      <c r="B278" t="s">
        <v>173</v>
      </c>
      <c r="C278" s="1">
        <v>162968.82</v>
      </c>
      <c r="D278" s="1">
        <v>19453.240000000002</v>
      </c>
      <c r="E278" s="1">
        <v>182422.06</v>
      </c>
      <c r="F278" t="str">
        <f>VLOOKUP(B278,'[1]INCOME STATEMENT 2019'!$C:$C,1,FALSE)</f>
        <v>SALARY &amp; WAGES-NURSING ADM</v>
      </c>
    </row>
    <row r="279" spans="1:6" hidden="1" x14ac:dyDescent="0.25">
      <c r="A279">
        <v>41101381</v>
      </c>
      <c r="B279" t="s">
        <v>174</v>
      </c>
      <c r="C279" s="1">
        <v>163919.20000000001</v>
      </c>
      <c r="D279" s="1">
        <v>18256.57</v>
      </c>
      <c r="E279" s="1">
        <v>182175.77</v>
      </c>
      <c r="F279" t="str">
        <f>VLOOKUP(B279,'[1]INCOME STATEMENT 2019'!$C:$C,1,FALSE)</f>
        <v>SALARY &amp; WAGES-ADMINISTRATION</v>
      </c>
    </row>
    <row r="280" spans="1:6" hidden="1" x14ac:dyDescent="0.25">
      <c r="A280">
        <v>41101471</v>
      </c>
      <c r="B280" t="s">
        <v>175</v>
      </c>
      <c r="C280" s="1">
        <v>68784.95</v>
      </c>
      <c r="D280" s="1">
        <v>8805.7000000000007</v>
      </c>
      <c r="E280" s="1">
        <v>77590.649999999994</v>
      </c>
      <c r="F280" t="str">
        <f>VLOOKUP(B280,'[1]INCOME STATEMENT 2019'!$C:$C,1,FALSE)</f>
        <v>SALARY &amp; WAGES-GEN ACCOUNTING</v>
      </c>
    </row>
    <row r="281" spans="1:6" hidden="1" x14ac:dyDescent="0.25">
      <c r="A281">
        <v>41101472</v>
      </c>
      <c r="B281" t="s">
        <v>176</v>
      </c>
      <c r="C281" s="1">
        <v>79673.679999999993</v>
      </c>
      <c r="D281" s="1">
        <v>8776.74</v>
      </c>
      <c r="E281" s="1">
        <v>88450.42</v>
      </c>
      <c r="F281" t="str">
        <f>VLOOKUP(B281,'[1]INCOME STATEMENT 2019'!$C:$C,1,FALSE)</f>
        <v>SALARY &amp; WAGES-DATA PROCESS</v>
      </c>
    </row>
    <row r="282" spans="1:6" hidden="1" x14ac:dyDescent="0.25">
      <c r="A282">
        <v>41101475</v>
      </c>
      <c r="B282" t="s">
        <v>177</v>
      </c>
      <c r="C282" s="1">
        <v>114889.47</v>
      </c>
      <c r="D282" s="1">
        <v>13086.83</v>
      </c>
      <c r="E282" s="1">
        <v>127976.3</v>
      </c>
      <c r="F282" t="str">
        <f>VLOOKUP(B282,'[1]INCOME STATEMENT 2019'!$C:$C,1,FALSE)</f>
        <v>SALARY &amp; WAGE-HEALTH INFO MGT</v>
      </c>
    </row>
    <row r="283" spans="1:6" hidden="1" x14ac:dyDescent="0.25">
      <c r="A283">
        <v>41101478</v>
      </c>
      <c r="B283" t="s">
        <v>178</v>
      </c>
      <c r="C283" s="1">
        <v>108981.99</v>
      </c>
      <c r="D283" s="1">
        <v>13206.99</v>
      </c>
      <c r="E283" s="1">
        <v>122188.98</v>
      </c>
      <c r="F283" t="str">
        <f>VLOOKUP(B283,'[1]INCOME STATEMENT 2019'!$C:$C,1,FALSE)</f>
        <v>SALARY &amp; WAGES-DIETARY</v>
      </c>
    </row>
    <row r="284" spans="1:6" hidden="1" x14ac:dyDescent="0.25">
      <c r="A284">
        <v>41110001</v>
      </c>
      <c r="B284" t="s">
        <v>179</v>
      </c>
      <c r="C284" s="1">
        <v>59080.31</v>
      </c>
      <c r="D284" s="1">
        <v>11540.42</v>
      </c>
      <c r="E284" s="1">
        <v>70620.73</v>
      </c>
      <c r="F284" t="str">
        <f>VLOOKUP(B284,'[1]INCOME STATEMENT 2019'!$C:$C,1,FALSE)</f>
        <v>VACAT HOLIDAY SICK-NURSING</v>
      </c>
    </row>
    <row r="285" spans="1:6" hidden="1" x14ac:dyDescent="0.25">
      <c r="A285">
        <v>41110011</v>
      </c>
      <c r="B285" t="s">
        <v>180</v>
      </c>
      <c r="C285" s="1">
        <v>24172.22</v>
      </c>
      <c r="D285" s="1">
        <v>3430.87</v>
      </c>
      <c r="E285" s="1">
        <v>27603.09</v>
      </c>
      <c r="F285" t="str">
        <f>VLOOKUP(B285,'[1]INCOME STATEMENT 2019'!$C:$C,1,FALSE)</f>
        <v>VACAT HOLIDAY SICK-OR</v>
      </c>
    </row>
    <row r="286" spans="1:6" hidden="1" x14ac:dyDescent="0.25">
      <c r="A286">
        <v>41110021</v>
      </c>
      <c r="B286" t="s">
        <v>181</v>
      </c>
      <c r="C286" s="1">
        <v>11953.74</v>
      </c>
      <c r="D286" s="1">
        <v>1795.75</v>
      </c>
      <c r="E286" s="1">
        <v>13749.49</v>
      </c>
      <c r="F286" t="str">
        <f>VLOOKUP(B286,'[1]INCOME STATEMENT 2019'!$C:$C,1,FALSE)</f>
        <v>VACAT HOLIDAY SICK-PHARMACY</v>
      </c>
    </row>
    <row r="287" spans="1:6" hidden="1" x14ac:dyDescent="0.25">
      <c r="A287">
        <v>41110031</v>
      </c>
      <c r="B287" t="s">
        <v>182</v>
      </c>
      <c r="C287" s="1">
        <v>49646.96</v>
      </c>
      <c r="D287" s="1">
        <v>7120.04</v>
      </c>
      <c r="E287" s="1">
        <v>56767</v>
      </c>
      <c r="F287" t="str">
        <f>VLOOKUP(B287,'[1]INCOME STATEMENT 2019'!$C:$C,1,FALSE)</f>
        <v>VACAT HOL/ SICK LAB CLINICAL</v>
      </c>
    </row>
    <row r="288" spans="1:6" hidden="1" x14ac:dyDescent="0.25">
      <c r="A288">
        <v>41110041</v>
      </c>
      <c r="B288" t="s">
        <v>183</v>
      </c>
      <c r="C288" s="1">
        <v>5265.68</v>
      </c>
      <c r="D288">
        <v>635.5</v>
      </c>
      <c r="E288" s="1">
        <v>5901.18</v>
      </c>
      <c r="F288" t="str">
        <f>VLOOKUP(B288,'[1]INCOME STATEMENT 2019'!$C:$C,1,FALSE)</f>
        <v>VACAT HOLIDAY SICK-CENTRAL SUP</v>
      </c>
    </row>
    <row r="289" spans="1:6" hidden="1" x14ac:dyDescent="0.25">
      <c r="A289">
        <v>41110061</v>
      </c>
      <c r="B289" t="s">
        <v>184</v>
      </c>
      <c r="C289" s="1">
        <v>31986.92</v>
      </c>
      <c r="D289" s="1">
        <v>2138.65</v>
      </c>
      <c r="E289" s="1">
        <v>34125.57</v>
      </c>
      <c r="F289" t="str">
        <f>VLOOKUP(B289,'[1]INCOME STATEMENT 2019'!$C:$C,1,FALSE)</f>
        <v>VACAT HOLIDAY SICK-RADIOLOGY</v>
      </c>
    </row>
    <row r="290" spans="1:6" hidden="1" x14ac:dyDescent="0.25">
      <c r="A290">
        <v>41110062</v>
      </c>
      <c r="B290" t="s">
        <v>185</v>
      </c>
      <c r="C290" s="1">
        <v>5103.8</v>
      </c>
      <c r="D290" s="1">
        <v>1389.17</v>
      </c>
      <c r="E290" s="1">
        <v>6492.97</v>
      </c>
      <c r="F290" t="str">
        <f>VLOOKUP(B290,'[1]INCOME STATEMENT 2019'!$C:$C,1,FALSE)</f>
        <v>VACAT HOLIDAY SICK-ULTRASOUND</v>
      </c>
    </row>
    <row r="291" spans="1:6" hidden="1" x14ac:dyDescent="0.25">
      <c r="A291">
        <v>41110066</v>
      </c>
      <c r="B291" t="s">
        <v>186</v>
      </c>
      <c r="C291" s="1">
        <v>1915.43</v>
      </c>
      <c r="D291">
        <v>133.82</v>
      </c>
      <c r="E291" s="1">
        <v>2049.25</v>
      </c>
      <c r="F291" t="str">
        <f>VLOOKUP(B291,'[1]INCOME STATEMENT 2019'!$C:$C,1,FALSE)</f>
        <v>VACAT HOLIDAY SICK-MAMMO</v>
      </c>
    </row>
    <row r="292" spans="1:6" hidden="1" x14ac:dyDescent="0.25">
      <c r="A292">
        <v>41110071</v>
      </c>
      <c r="B292" t="s">
        <v>187</v>
      </c>
      <c r="C292" s="1">
        <v>20878.87</v>
      </c>
      <c r="D292" s="1">
        <v>2077.88</v>
      </c>
      <c r="E292" s="1">
        <v>22956.75</v>
      </c>
      <c r="F292" t="str">
        <f>VLOOKUP(B292,'[1]INCOME STATEMENT 2019'!$C:$C,1,FALSE)</f>
        <v>VAC/HOL/SICK-RESPIRATORY THER</v>
      </c>
    </row>
    <row r="293" spans="1:6" hidden="1" x14ac:dyDescent="0.25">
      <c r="A293">
        <v>41110082</v>
      </c>
      <c r="B293" t="s">
        <v>188</v>
      </c>
      <c r="C293" s="1">
        <v>4933.29</v>
      </c>
      <c r="D293">
        <v>161.44</v>
      </c>
      <c r="E293" s="1">
        <v>5094.7299999999996</v>
      </c>
      <c r="F293" t="str">
        <f>VLOOKUP(B293,'[1]INCOME STATEMENT 2019'!$C:$C,1,FALSE)</f>
        <v>VACAT HOLIDAY-PHYSICAL THER</v>
      </c>
    </row>
    <row r="294" spans="1:6" hidden="1" x14ac:dyDescent="0.25">
      <c r="A294">
        <v>41110091</v>
      </c>
      <c r="B294" t="s">
        <v>189</v>
      </c>
      <c r="C294" s="1">
        <v>40743.49</v>
      </c>
      <c r="D294" s="1">
        <v>5569.14</v>
      </c>
      <c r="E294" s="1">
        <v>46312.63</v>
      </c>
      <c r="F294" t="str">
        <f>VLOOKUP(B294,'[1]INCOME STATEMENT 2019'!$C:$C,1,FALSE)</f>
        <v>VACAT HOLIDAY SICK-EMERGENCY</v>
      </c>
    </row>
    <row r="295" spans="1:6" hidden="1" x14ac:dyDescent="0.25">
      <c r="A295">
        <v>41110092</v>
      </c>
      <c r="B295" t="s">
        <v>190</v>
      </c>
      <c r="C295" s="1">
        <v>28863.83</v>
      </c>
      <c r="D295" s="1">
        <v>1455.76</v>
      </c>
      <c r="E295" s="1">
        <v>30319.59</v>
      </c>
      <c r="F295" t="str">
        <f>VLOOKUP(B295,'[1]INCOME STATEMENT 2019'!$C:$C,1,FALSE)</f>
        <v>VACAT HOLIDAY SICK-ER PROFEES</v>
      </c>
    </row>
    <row r="296" spans="1:6" hidden="1" x14ac:dyDescent="0.25">
      <c r="A296">
        <v>41110097</v>
      </c>
      <c r="B296" t="s">
        <v>191</v>
      </c>
      <c r="C296" s="1">
        <v>1064.3699999999999</v>
      </c>
      <c r="D296">
        <v>96</v>
      </c>
      <c r="E296" s="1">
        <v>1160.3699999999999</v>
      </c>
      <c r="F296" t="str">
        <f>VLOOKUP(B296,'[1]INCOME STATEMENT 2019'!$C:$C,1,FALSE)</f>
        <v>VACAT HOLIDAY SICK-MOB</v>
      </c>
    </row>
    <row r="297" spans="1:6" x14ac:dyDescent="0.25">
      <c r="A297">
        <v>41110322</v>
      </c>
      <c r="B297" t="s">
        <v>192</v>
      </c>
      <c r="C297" s="1">
        <v>8823.81</v>
      </c>
      <c r="D297" s="1">
        <v>1386.47</v>
      </c>
      <c r="E297" s="1">
        <v>10210.280000000001</v>
      </c>
      <c r="F297" t="str">
        <f>VLOOKUP(B297,'[1]INCOME STATEMENT 2019'!$C:$C,1,FALSE)</f>
        <v>VACAT HOLIDAY SICK-HOUSEKEEPIN</v>
      </c>
    </row>
    <row r="298" spans="1:6" hidden="1" x14ac:dyDescent="0.25">
      <c r="A298">
        <v>41110331</v>
      </c>
      <c r="B298" t="s">
        <v>193</v>
      </c>
      <c r="C298" s="1">
        <v>11685.87</v>
      </c>
      <c r="D298" s="1">
        <v>1073.26</v>
      </c>
      <c r="E298" s="1">
        <v>12759.13</v>
      </c>
      <c r="F298" t="str">
        <f>VLOOKUP(B298,'[1]INCOME STATEMENT 2019'!$C:$C,1,FALSE)</f>
        <v>VACAT HOLIDAY SICK-MAINTENANCE</v>
      </c>
    </row>
    <row r="299" spans="1:6" hidden="1" x14ac:dyDescent="0.25">
      <c r="A299">
        <v>41110341</v>
      </c>
      <c r="B299" t="s">
        <v>194</v>
      </c>
      <c r="C299" s="1">
        <v>3114.31</v>
      </c>
      <c r="D299">
        <v>849.24</v>
      </c>
      <c r="E299" s="1">
        <v>3963.55</v>
      </c>
      <c r="F299" t="str">
        <f>VLOOKUP(B299,'[1]INCOME STATEMENT 2019'!$C:$C,1,FALSE)</f>
        <v>VACAT HOLIDAY SICK - ADMITTING</v>
      </c>
    </row>
    <row r="300" spans="1:6" hidden="1" x14ac:dyDescent="0.25">
      <c r="A300">
        <v>41110343</v>
      </c>
      <c r="B300" t="s">
        <v>195</v>
      </c>
      <c r="C300" s="1">
        <v>16508.22</v>
      </c>
      <c r="D300">
        <v>949.36</v>
      </c>
      <c r="E300" s="1">
        <v>17457.580000000002</v>
      </c>
      <c r="F300" t="str">
        <f>VLOOKUP(B300,'[1]INCOME STATEMENT 2019'!$C:$C,1,FALSE)</f>
        <v>VACAT HOLIDAY S-BUSINESS OFF</v>
      </c>
    </row>
    <row r="301" spans="1:6" hidden="1" x14ac:dyDescent="0.25">
      <c r="A301">
        <v>41110345</v>
      </c>
      <c r="B301" t="s">
        <v>196</v>
      </c>
      <c r="C301" s="1">
        <v>6260.82</v>
      </c>
      <c r="D301" s="1">
        <v>1171.0999999999999</v>
      </c>
      <c r="E301" s="1">
        <v>7431.92</v>
      </c>
      <c r="F301" t="str">
        <f>VLOOKUP(B301,'[1]INCOME STATEMENT 2019'!$C:$C,1,FALSE)</f>
        <v>VACAT HOLIDAY SICK-COMMUN</v>
      </c>
    </row>
    <row r="302" spans="1:6" hidden="1" x14ac:dyDescent="0.25">
      <c r="A302">
        <v>41110351</v>
      </c>
      <c r="B302" t="s">
        <v>197</v>
      </c>
      <c r="C302" s="1">
        <v>21967.15</v>
      </c>
      <c r="D302" s="1">
        <v>1944.94</v>
      </c>
      <c r="E302" s="1">
        <v>23912.09</v>
      </c>
      <c r="F302" t="str">
        <f>VLOOKUP(B302,'[1]INCOME STATEMENT 2019'!$C:$C,1,FALSE)</f>
        <v>VACAT HOLIDAY SICK-NURSING ADM</v>
      </c>
    </row>
    <row r="303" spans="1:6" hidden="1" x14ac:dyDescent="0.25">
      <c r="A303">
        <v>41110381</v>
      </c>
      <c r="B303" t="s">
        <v>198</v>
      </c>
      <c r="C303" s="1">
        <v>15606.35</v>
      </c>
      <c r="D303" s="1">
        <v>2356.92</v>
      </c>
      <c r="E303" s="1">
        <v>17963.27</v>
      </c>
      <c r="F303" t="str">
        <f>VLOOKUP(B303,'[1]INCOME STATEMENT 2019'!$C:$C,1,FALSE)</f>
        <v>VACAT HOLIDAY SICK-ADMINIS</v>
      </c>
    </row>
    <row r="304" spans="1:6" hidden="1" x14ac:dyDescent="0.25">
      <c r="A304">
        <v>41110471</v>
      </c>
      <c r="B304" t="s">
        <v>199</v>
      </c>
      <c r="C304" s="1">
        <v>4316.32</v>
      </c>
      <c r="D304">
        <v>684.49</v>
      </c>
      <c r="E304" s="1">
        <v>5000.8100000000004</v>
      </c>
      <c r="F304" t="str">
        <f>VLOOKUP(B304,'[1]INCOME STATEMENT 2019'!$C:$C,1,FALSE)</f>
        <v>VACAT HOLIDAY SICK-GEN ACCOUNT</v>
      </c>
    </row>
    <row r="305" spans="1:6" hidden="1" x14ac:dyDescent="0.25">
      <c r="A305">
        <v>41110472</v>
      </c>
      <c r="B305" t="s">
        <v>200</v>
      </c>
      <c r="C305" s="1">
        <v>11259.41</v>
      </c>
      <c r="D305" s="1">
        <v>1198.4100000000001</v>
      </c>
      <c r="E305" s="1">
        <v>12457.82</v>
      </c>
      <c r="F305" t="str">
        <f>VLOOKUP(B305,'[1]INCOME STATEMENT 2019'!$C:$C,1,FALSE)</f>
        <v>VACAT HOLIDAY SICK-DP</v>
      </c>
    </row>
    <row r="306" spans="1:6" hidden="1" x14ac:dyDescent="0.25">
      <c r="A306">
        <v>41110475</v>
      </c>
      <c r="B306" t="s">
        <v>201</v>
      </c>
      <c r="C306" s="1">
        <v>18205.669999999998</v>
      </c>
      <c r="D306">
        <v>884.2</v>
      </c>
      <c r="E306" s="1">
        <v>19089.87</v>
      </c>
      <c r="F306" t="str">
        <f>VLOOKUP(B306,'[1]INCOME STATEMENT 2019'!$C:$C,1,FALSE)</f>
        <v>VACAT HOLIDAY SICK-HIM</v>
      </c>
    </row>
    <row r="307" spans="1:6" hidden="1" x14ac:dyDescent="0.25">
      <c r="A307">
        <v>41110478</v>
      </c>
      <c r="B307" t="s">
        <v>202</v>
      </c>
      <c r="C307" s="1">
        <v>16557.54</v>
      </c>
      <c r="D307" s="1">
        <v>2707.21</v>
      </c>
      <c r="E307" s="1">
        <v>19264.75</v>
      </c>
      <c r="F307" t="str">
        <f>VLOOKUP(B307,'[1]INCOME STATEMENT 2019'!$C:$C,1,FALSE)</f>
        <v>VACAT HOLIDAY SICK-DIETARY</v>
      </c>
    </row>
    <row r="308" spans="1:6" hidden="1" x14ac:dyDescent="0.25">
      <c r="A308">
        <v>41115001</v>
      </c>
      <c r="B308" t="s">
        <v>203</v>
      </c>
      <c r="C308" s="1">
        <v>2150</v>
      </c>
      <c r="D308">
        <v>0</v>
      </c>
      <c r="E308" s="1">
        <v>2150</v>
      </c>
      <c r="F308" t="str">
        <f>VLOOKUP(B308,'[1]INCOME STATEMENT 2019'!$C:$C,1,FALSE)</f>
        <v>NURSES - BONUSES</v>
      </c>
    </row>
    <row r="309" spans="1:6" hidden="1" x14ac:dyDescent="0.25">
      <c r="A309">
        <v>41115011</v>
      </c>
      <c r="B309" t="s">
        <v>204</v>
      </c>
      <c r="C309" s="1">
        <v>1100</v>
      </c>
      <c r="D309">
        <v>0</v>
      </c>
      <c r="E309" s="1">
        <v>1100</v>
      </c>
      <c r="F309" t="str">
        <f>VLOOKUP(B309,'[1]INCOME STATEMENT 2019'!$C:$C,1,FALSE)</f>
        <v>BONUSES-OR</v>
      </c>
    </row>
    <row r="310" spans="1:6" hidden="1" x14ac:dyDescent="0.25">
      <c r="A310">
        <v>41115021</v>
      </c>
      <c r="B310" t="s">
        <v>205</v>
      </c>
      <c r="C310">
        <v>600</v>
      </c>
      <c r="D310">
        <v>0</v>
      </c>
      <c r="E310">
        <v>600</v>
      </c>
      <c r="F310" t="str">
        <f>VLOOKUP(B310,'[1]INCOME STATEMENT 2019'!$C:$C,1,FALSE)</f>
        <v>BONUSES-PHARMACY</v>
      </c>
    </row>
    <row r="311" spans="1:6" hidden="1" x14ac:dyDescent="0.25">
      <c r="A311">
        <v>41115031</v>
      </c>
      <c r="B311" t="s">
        <v>206</v>
      </c>
      <c r="C311" s="1">
        <v>1375</v>
      </c>
      <c r="D311">
        <v>0</v>
      </c>
      <c r="E311" s="1">
        <v>1375</v>
      </c>
      <c r="F311" t="str">
        <f>VLOOKUP(B311,'[1]INCOME STATEMENT 2019'!$C:$C,1,FALSE)</f>
        <v>LAB CLINICAL - BONUSES</v>
      </c>
    </row>
    <row r="312" spans="1:6" hidden="1" x14ac:dyDescent="0.25">
      <c r="A312">
        <v>41115041</v>
      </c>
      <c r="B312" t="s">
        <v>207</v>
      </c>
      <c r="C312">
        <v>100</v>
      </c>
      <c r="D312">
        <v>0</v>
      </c>
      <c r="E312">
        <v>100</v>
      </c>
      <c r="F312" t="str">
        <f>VLOOKUP(B312,'[1]INCOME STATEMENT 2019'!$C:$C,1,FALSE)</f>
        <v>BONUSES-CENTRAL SUPPLY</v>
      </c>
    </row>
    <row r="313" spans="1:6" hidden="1" x14ac:dyDescent="0.25">
      <c r="A313">
        <v>41115061</v>
      </c>
      <c r="B313" t="s">
        <v>208</v>
      </c>
      <c r="C313">
        <v>725</v>
      </c>
      <c r="D313">
        <v>0</v>
      </c>
      <c r="E313">
        <v>725</v>
      </c>
      <c r="F313" t="str">
        <f>VLOOKUP(B313,'[1]INCOME STATEMENT 2019'!$C:$C,1,FALSE)</f>
        <v>BONUSES-RADIOLOGY</v>
      </c>
    </row>
    <row r="314" spans="1:6" hidden="1" x14ac:dyDescent="0.25">
      <c r="A314">
        <v>41115062</v>
      </c>
      <c r="B314" t="s">
        <v>209</v>
      </c>
      <c r="C314">
        <v>200</v>
      </c>
      <c r="D314">
        <v>0</v>
      </c>
      <c r="E314">
        <v>200</v>
      </c>
      <c r="F314" t="str">
        <f>VLOOKUP(B314,'[1]INCOME STATEMENT 2019'!$C:$C,1,FALSE)</f>
        <v>BONUSES-ULTRASOUND</v>
      </c>
    </row>
    <row r="315" spans="1:6" hidden="1" x14ac:dyDescent="0.25">
      <c r="A315">
        <v>41115066</v>
      </c>
      <c r="B315" t="s">
        <v>210</v>
      </c>
      <c r="C315">
        <v>500</v>
      </c>
      <c r="D315">
        <v>0</v>
      </c>
      <c r="E315">
        <v>500</v>
      </c>
      <c r="F315" t="str">
        <f>VLOOKUP(B315,'[1]INCOME STATEMENT 2019'!$C:$C,1,FALSE)</f>
        <v>BONUSES-MAMMOGRAPHY</v>
      </c>
    </row>
    <row r="316" spans="1:6" hidden="1" x14ac:dyDescent="0.25">
      <c r="A316">
        <v>41115071</v>
      </c>
      <c r="B316" t="s">
        <v>211</v>
      </c>
      <c r="C316" s="1">
        <v>1075</v>
      </c>
      <c r="D316">
        <v>0</v>
      </c>
      <c r="E316" s="1">
        <v>1075</v>
      </c>
      <c r="F316" t="str">
        <f>VLOOKUP(B316,'[1]INCOME STATEMENT 2019'!$C:$C,1,FALSE)</f>
        <v>RESPIRATORY - BONUSES</v>
      </c>
    </row>
    <row r="317" spans="1:6" hidden="1" x14ac:dyDescent="0.25">
      <c r="A317">
        <v>41115082</v>
      </c>
      <c r="B317" t="s">
        <v>212</v>
      </c>
      <c r="C317">
        <v>200</v>
      </c>
      <c r="D317">
        <v>0</v>
      </c>
      <c r="E317">
        <v>200</v>
      </c>
      <c r="F317" t="str">
        <f>VLOOKUP(B317,'[1]INCOME STATEMENT 2019'!$C:$C,1,FALSE)</f>
        <v>PHYSICAL THERAPY - BONUSES</v>
      </c>
    </row>
    <row r="318" spans="1:6" hidden="1" x14ac:dyDescent="0.25">
      <c r="A318">
        <v>41115091</v>
      </c>
      <c r="B318" t="s">
        <v>213</v>
      </c>
      <c r="C318" s="1">
        <v>1200</v>
      </c>
      <c r="D318">
        <v>0</v>
      </c>
      <c r="E318" s="1">
        <v>1200</v>
      </c>
      <c r="F318" t="str">
        <f>VLOOKUP(B318,'[1]INCOME STATEMENT 2019'!$C:$C,1,FALSE)</f>
        <v>EMERGENCY - BONUSES</v>
      </c>
    </row>
    <row r="319" spans="1:6" hidden="1" x14ac:dyDescent="0.25">
      <c r="A319">
        <v>41115092</v>
      </c>
      <c r="B319" t="s">
        <v>214</v>
      </c>
      <c r="C319">
        <v>250</v>
      </c>
      <c r="D319">
        <v>0</v>
      </c>
      <c r="E319">
        <v>250</v>
      </c>
      <c r="F319" t="str">
        <f>VLOOKUP(B319,'[1]INCOME STATEMENT 2019'!$C:$C,1,FALSE)</f>
        <v>BONUSES - ER PROFEES</v>
      </c>
    </row>
    <row r="320" spans="1:6" hidden="1" x14ac:dyDescent="0.25">
      <c r="A320">
        <v>41115097</v>
      </c>
      <c r="B320" t="s">
        <v>215</v>
      </c>
      <c r="C320">
        <v>75</v>
      </c>
      <c r="D320">
        <v>0</v>
      </c>
      <c r="E320">
        <v>75</v>
      </c>
      <c r="F320" t="str">
        <f>VLOOKUP(B320,'[1]INCOME STATEMENT 2019'!$C:$C,1,FALSE)</f>
        <v>BONUSES-MOB</v>
      </c>
    </row>
    <row r="321" spans="1:6" x14ac:dyDescent="0.25">
      <c r="A321">
        <v>41115322</v>
      </c>
      <c r="B321" t="s">
        <v>216</v>
      </c>
      <c r="C321">
        <v>600</v>
      </c>
      <c r="D321">
        <v>0</v>
      </c>
      <c r="E321">
        <v>600</v>
      </c>
      <c r="F321" t="str">
        <f>VLOOKUP(B321,'[1]INCOME STATEMENT 2019'!$C:$C,1,FALSE)</f>
        <v>HOUSEKEEPING - BONUSES</v>
      </c>
    </row>
    <row r="322" spans="1:6" hidden="1" x14ac:dyDescent="0.25">
      <c r="A322">
        <v>41115331</v>
      </c>
      <c r="B322" t="s">
        <v>217</v>
      </c>
      <c r="C322">
        <v>700</v>
      </c>
      <c r="D322">
        <v>0</v>
      </c>
      <c r="E322">
        <v>700</v>
      </c>
      <c r="F322" t="str">
        <f>VLOOKUP(B322,'[1]INCOME STATEMENT 2019'!$C:$C,1,FALSE)</f>
        <v>BONUSES-MAINTENANCE</v>
      </c>
    </row>
    <row r="323" spans="1:6" hidden="1" x14ac:dyDescent="0.25">
      <c r="A323">
        <v>41115341</v>
      </c>
      <c r="B323" t="s">
        <v>218</v>
      </c>
      <c r="C323">
        <v>400</v>
      </c>
      <c r="D323">
        <v>0</v>
      </c>
      <c r="E323">
        <v>400</v>
      </c>
      <c r="F323" t="str">
        <f>VLOOKUP(B323,'[1]INCOME STATEMENT 2019'!$C:$C,1,FALSE)</f>
        <v>BONUSES - ADMITTING</v>
      </c>
    </row>
    <row r="324" spans="1:6" hidden="1" x14ac:dyDescent="0.25">
      <c r="A324">
        <v>41115343</v>
      </c>
      <c r="B324" t="s">
        <v>219</v>
      </c>
      <c r="C324" s="1">
        <v>1100</v>
      </c>
      <c r="D324">
        <v>0</v>
      </c>
      <c r="E324" s="1">
        <v>1100</v>
      </c>
      <c r="F324" t="str">
        <f>VLOOKUP(B324,'[1]INCOME STATEMENT 2019'!$C:$C,1,FALSE)</f>
        <v>BONUSES-BUSINESS OFFICE</v>
      </c>
    </row>
    <row r="325" spans="1:6" hidden="1" x14ac:dyDescent="0.25">
      <c r="A325">
        <v>41115345</v>
      </c>
      <c r="B325" t="s">
        <v>220</v>
      </c>
      <c r="C325">
        <v>300</v>
      </c>
      <c r="D325">
        <v>0</v>
      </c>
      <c r="E325">
        <v>300</v>
      </c>
      <c r="F325" t="str">
        <f>VLOOKUP(B325,'[1]INCOME STATEMENT 2019'!$C:$C,1,FALSE)</f>
        <v>BONUSES-COMMUNICATIONS</v>
      </c>
    </row>
    <row r="326" spans="1:6" hidden="1" x14ac:dyDescent="0.25">
      <c r="A326">
        <v>41115351</v>
      </c>
      <c r="B326" t="s">
        <v>221</v>
      </c>
      <c r="C326" s="1">
        <v>1600</v>
      </c>
      <c r="D326">
        <v>0</v>
      </c>
      <c r="E326" s="1">
        <v>1600</v>
      </c>
      <c r="F326" t="str">
        <f>VLOOKUP(B326,'[1]INCOME STATEMENT 2019'!$C:$C,1,FALSE)</f>
        <v>BONUSES-NURSING ADM</v>
      </c>
    </row>
    <row r="327" spans="1:6" hidden="1" x14ac:dyDescent="0.25">
      <c r="A327">
        <v>41115381</v>
      </c>
      <c r="B327" t="s">
        <v>222</v>
      </c>
      <c r="C327" s="1">
        <v>1100</v>
      </c>
      <c r="D327">
        <v>0</v>
      </c>
      <c r="E327" s="1">
        <v>1100</v>
      </c>
      <c r="F327" t="str">
        <f>VLOOKUP(B327,'[1]INCOME STATEMENT 2019'!$C:$C,1,FALSE)</f>
        <v>BONUSES-ADMINISTRATION</v>
      </c>
    </row>
    <row r="328" spans="1:6" hidden="1" x14ac:dyDescent="0.25">
      <c r="A328">
        <v>41115471</v>
      </c>
      <c r="B328" t="s">
        <v>223</v>
      </c>
      <c r="C328">
        <v>200</v>
      </c>
      <c r="D328">
        <v>0</v>
      </c>
      <c r="E328">
        <v>200</v>
      </c>
      <c r="F328" t="str">
        <f>VLOOKUP(B328,'[1]INCOME STATEMENT 2019'!$C:$C,1,FALSE)</f>
        <v>GEN ACCOUNTING - BONUSES</v>
      </c>
    </row>
    <row r="329" spans="1:6" hidden="1" x14ac:dyDescent="0.25">
      <c r="A329">
        <v>41115472</v>
      </c>
      <c r="B329" t="s">
        <v>224</v>
      </c>
      <c r="C329">
        <v>600</v>
      </c>
      <c r="D329">
        <v>0</v>
      </c>
      <c r="E329">
        <v>600</v>
      </c>
      <c r="F329" t="str">
        <f>VLOOKUP(B329,'[1]INCOME STATEMENT 2019'!$C:$C,1,FALSE)</f>
        <v>BONUSES-DATA PROCESSING</v>
      </c>
    </row>
    <row r="330" spans="1:6" hidden="1" x14ac:dyDescent="0.25">
      <c r="A330">
        <v>41115475</v>
      </c>
      <c r="B330" t="s">
        <v>225</v>
      </c>
      <c r="C330">
        <v>850</v>
      </c>
      <c r="D330">
        <v>0</v>
      </c>
      <c r="E330">
        <v>850</v>
      </c>
      <c r="F330" t="str">
        <f>VLOOKUP(B330,'[1]INCOME STATEMENT 2019'!$C:$C,1,FALSE)</f>
        <v>BONUSES-HEALTH INFO MGMT</v>
      </c>
    </row>
    <row r="331" spans="1:6" hidden="1" x14ac:dyDescent="0.25">
      <c r="A331">
        <v>41115478</v>
      </c>
      <c r="B331" t="s">
        <v>226</v>
      </c>
      <c r="C331" s="1">
        <v>1350</v>
      </c>
      <c r="D331">
        <v>0</v>
      </c>
      <c r="E331" s="1">
        <v>1350</v>
      </c>
      <c r="F331" t="str">
        <f>VLOOKUP(B331,'[1]INCOME STATEMENT 2019'!$C:$C,1,FALSE)</f>
        <v>DIETARY - BONUSES</v>
      </c>
    </row>
    <row r="332" spans="1:6" hidden="1" x14ac:dyDescent="0.25">
      <c r="A332">
        <v>41150001</v>
      </c>
      <c r="B332" t="s">
        <v>228</v>
      </c>
      <c r="C332" s="1">
        <v>65244.76</v>
      </c>
      <c r="D332" s="1">
        <v>5830.77</v>
      </c>
      <c r="E332" s="1">
        <v>71075.53</v>
      </c>
      <c r="F332" t="str">
        <f>VLOOKUP(B332,'[1]INCOME STATEMENT 2019'!$C:$C,1,FALSE)</f>
        <v>FICA-NURSING</v>
      </c>
    </row>
    <row r="333" spans="1:6" hidden="1" x14ac:dyDescent="0.25">
      <c r="A333">
        <v>41150011</v>
      </c>
      <c r="B333" t="s">
        <v>229</v>
      </c>
      <c r="C333" s="1">
        <v>19196.509999999998</v>
      </c>
      <c r="D333" s="1">
        <v>2611.21</v>
      </c>
      <c r="E333" s="1">
        <v>21807.72</v>
      </c>
      <c r="F333" t="str">
        <f>VLOOKUP(B333,'[1]INCOME STATEMENT 2019'!$C:$C,1,FALSE)</f>
        <v>FICA-OR</v>
      </c>
    </row>
    <row r="334" spans="1:6" hidden="1" x14ac:dyDescent="0.25">
      <c r="A334">
        <v>41150021</v>
      </c>
      <c r="B334" t="s">
        <v>230</v>
      </c>
      <c r="C334" s="1">
        <v>8164.06</v>
      </c>
      <c r="D334" s="1">
        <v>1193.27</v>
      </c>
      <c r="E334" s="1">
        <v>9357.33</v>
      </c>
      <c r="F334" t="str">
        <f>VLOOKUP(B334,'[1]INCOME STATEMENT 2019'!$C:$C,1,FALSE)</f>
        <v>FICA-PHARMACY</v>
      </c>
    </row>
    <row r="335" spans="1:6" hidden="1" x14ac:dyDescent="0.25">
      <c r="A335">
        <v>41150031</v>
      </c>
      <c r="B335" t="s">
        <v>231</v>
      </c>
      <c r="C335" s="1">
        <v>30803.360000000001</v>
      </c>
      <c r="D335" s="1">
        <v>4515.87</v>
      </c>
      <c r="E335" s="1">
        <v>35319.230000000003</v>
      </c>
      <c r="F335" t="str">
        <f>VLOOKUP(B335,'[1]INCOME STATEMENT 2019'!$C:$C,1,FALSE)</f>
        <v>FICA-LAB CLINICAL</v>
      </c>
    </row>
    <row r="336" spans="1:6" hidden="1" x14ac:dyDescent="0.25">
      <c r="A336">
        <v>41150041</v>
      </c>
      <c r="B336" t="s">
        <v>232</v>
      </c>
      <c r="C336" s="1">
        <v>1513.56</v>
      </c>
      <c r="D336">
        <v>305.83</v>
      </c>
      <c r="E336" s="1">
        <v>1819.39</v>
      </c>
      <c r="F336" t="str">
        <f>VLOOKUP(B336,'[1]INCOME STATEMENT 2019'!$C:$C,1,FALSE)</f>
        <v>FICA-CENTRAL SUPPLY</v>
      </c>
    </row>
    <row r="337" spans="1:6" hidden="1" x14ac:dyDescent="0.25">
      <c r="A337">
        <v>41150061</v>
      </c>
      <c r="B337" t="s">
        <v>233</v>
      </c>
      <c r="C337" s="1">
        <v>18218.82</v>
      </c>
      <c r="D337" s="1">
        <v>2455.46</v>
      </c>
      <c r="E337" s="1">
        <v>20674.28</v>
      </c>
      <c r="F337" t="str">
        <f>VLOOKUP(B337,'[1]INCOME STATEMENT 2019'!$C:$C,1,FALSE)</f>
        <v>FICA-RADIOLOGY</v>
      </c>
    </row>
    <row r="338" spans="1:6" hidden="1" x14ac:dyDescent="0.25">
      <c r="A338">
        <v>41150062</v>
      </c>
      <c r="B338" t="s">
        <v>234</v>
      </c>
      <c r="C338" s="1">
        <v>3355.33</v>
      </c>
      <c r="D338">
        <v>462.21</v>
      </c>
      <c r="E338" s="1">
        <v>3817.54</v>
      </c>
      <c r="F338" t="str">
        <f>VLOOKUP(B338,'[1]INCOME STATEMENT 2019'!$C:$C,1,FALSE)</f>
        <v>FICA-ULTRASOUND</v>
      </c>
    </row>
    <row r="339" spans="1:6" hidden="1" x14ac:dyDescent="0.25">
      <c r="A339">
        <v>41150066</v>
      </c>
      <c r="B339" t="s">
        <v>235</v>
      </c>
      <c r="C339" s="1">
        <v>3273.57</v>
      </c>
      <c r="D339">
        <v>447.11</v>
      </c>
      <c r="E339" s="1">
        <v>3720.68</v>
      </c>
      <c r="F339" t="str">
        <f>VLOOKUP(B339,'[1]INCOME STATEMENT 2019'!$C:$C,1,FALSE)</f>
        <v>FICA-MAMMOGRAPHY</v>
      </c>
    </row>
    <row r="340" spans="1:6" hidden="1" x14ac:dyDescent="0.25">
      <c r="A340">
        <v>41150071</v>
      </c>
      <c r="B340" t="s">
        <v>236</v>
      </c>
      <c r="C340" s="1">
        <v>15481.3</v>
      </c>
      <c r="D340" s="1">
        <v>2052.6999999999998</v>
      </c>
      <c r="E340" s="1">
        <v>17534</v>
      </c>
      <c r="F340" t="str">
        <f>VLOOKUP(B340,'[1]INCOME STATEMENT 2019'!$C:$C,1,FALSE)</f>
        <v>FICA-RESPIRATORY THERAPY</v>
      </c>
    </row>
    <row r="341" spans="1:6" hidden="1" x14ac:dyDescent="0.25">
      <c r="A341">
        <v>41150082</v>
      </c>
      <c r="B341" t="s">
        <v>237</v>
      </c>
      <c r="C341" s="1">
        <v>2500.0100000000002</v>
      </c>
      <c r="D341">
        <v>364.43</v>
      </c>
      <c r="E341" s="1">
        <v>2864.44</v>
      </c>
      <c r="F341" t="str">
        <f>VLOOKUP(B341,'[1]INCOME STATEMENT 2019'!$C:$C,1,FALSE)</f>
        <v>FICA-PHYSICAL THERAPY</v>
      </c>
    </row>
    <row r="342" spans="1:6" hidden="1" x14ac:dyDescent="0.25">
      <c r="A342">
        <v>41150091</v>
      </c>
      <c r="B342" t="s">
        <v>238</v>
      </c>
      <c r="C342" s="1">
        <v>39183.879999999997</v>
      </c>
      <c r="D342" s="1">
        <v>5917.3</v>
      </c>
      <c r="E342" s="1">
        <v>45101.18</v>
      </c>
      <c r="F342" t="str">
        <f>VLOOKUP(B342,'[1]INCOME STATEMENT 2019'!$C:$C,1,FALSE)</f>
        <v>FICA-EMERGENCY</v>
      </c>
    </row>
    <row r="343" spans="1:6" hidden="1" x14ac:dyDescent="0.25">
      <c r="A343">
        <v>41150092</v>
      </c>
      <c r="B343" t="s">
        <v>239</v>
      </c>
      <c r="C343" s="1">
        <v>14751.9</v>
      </c>
      <c r="D343" s="1">
        <v>3452.77</v>
      </c>
      <c r="E343" s="1">
        <v>18204.669999999998</v>
      </c>
      <c r="F343" t="str">
        <f>VLOOKUP(B343,'[1]INCOME STATEMENT 2019'!$C:$C,1,FALSE)</f>
        <v>FICA - ER PROFEES</v>
      </c>
    </row>
    <row r="344" spans="1:6" hidden="1" x14ac:dyDescent="0.25">
      <c r="A344">
        <v>41150097</v>
      </c>
      <c r="B344" t="s">
        <v>240</v>
      </c>
      <c r="C344">
        <v>957.23</v>
      </c>
      <c r="D344">
        <v>196.34</v>
      </c>
      <c r="E344" s="1">
        <v>1153.57</v>
      </c>
      <c r="F344" t="str">
        <f>VLOOKUP(B344,'[1]INCOME STATEMENT 2019'!$C:$C,1,FALSE)</f>
        <v>FICA-MOB</v>
      </c>
    </row>
    <row r="345" spans="1:6" x14ac:dyDescent="0.25">
      <c r="A345">
        <v>41150322</v>
      </c>
      <c r="B345" t="s">
        <v>241</v>
      </c>
      <c r="C345" s="1">
        <v>6526.87</v>
      </c>
      <c r="D345" s="1">
        <v>1162.5</v>
      </c>
      <c r="E345" s="1">
        <v>7689.37</v>
      </c>
      <c r="F345" t="str">
        <f>VLOOKUP(B345,'[1]INCOME STATEMENT 2019'!$C:$C,1,FALSE)</f>
        <v>FICA-HOUSEKEEPING</v>
      </c>
    </row>
    <row r="346" spans="1:6" hidden="1" x14ac:dyDescent="0.25">
      <c r="A346">
        <v>41150331</v>
      </c>
      <c r="B346" t="s">
        <v>242</v>
      </c>
      <c r="C346" s="1">
        <v>6555.79</v>
      </c>
      <c r="D346">
        <v>979.08</v>
      </c>
      <c r="E346" s="1">
        <v>7534.87</v>
      </c>
      <c r="F346" t="str">
        <f>VLOOKUP(B346,'[1]INCOME STATEMENT 2019'!$C:$C,1,FALSE)</f>
        <v>FICA-MAINTENANCE</v>
      </c>
    </row>
    <row r="347" spans="1:6" hidden="1" x14ac:dyDescent="0.25">
      <c r="A347">
        <v>41150341</v>
      </c>
      <c r="B347" t="s">
        <v>243</v>
      </c>
      <c r="C347" s="1">
        <v>6524.83</v>
      </c>
      <c r="D347" s="1">
        <v>1306.6400000000001</v>
      </c>
      <c r="E347" s="1">
        <v>7831.47</v>
      </c>
      <c r="F347" t="str">
        <f>VLOOKUP(B347,'[1]INCOME STATEMENT 2019'!$C:$C,1,FALSE)</f>
        <v>FICA - ADMITTING</v>
      </c>
    </row>
    <row r="348" spans="1:6" hidden="1" x14ac:dyDescent="0.25">
      <c r="A348">
        <v>41150343</v>
      </c>
      <c r="B348" t="s">
        <v>244</v>
      </c>
      <c r="C348" s="1">
        <v>12575.47</v>
      </c>
      <c r="D348" s="1">
        <v>1924.45</v>
      </c>
      <c r="E348" s="1">
        <v>14499.92</v>
      </c>
      <c r="F348" t="str">
        <f>VLOOKUP(B348,'[1]INCOME STATEMENT 2019'!$C:$C,1,FALSE)</f>
        <v>FICA-BUSINESS OFFICE</v>
      </c>
    </row>
    <row r="349" spans="1:6" hidden="1" x14ac:dyDescent="0.25">
      <c r="A349">
        <v>41150345</v>
      </c>
      <c r="B349" t="s">
        <v>245</v>
      </c>
      <c r="C349" s="1">
        <v>3939.14</v>
      </c>
      <c r="D349">
        <v>637.25</v>
      </c>
      <c r="E349" s="1">
        <v>4576.3900000000003</v>
      </c>
      <c r="F349" t="str">
        <f>VLOOKUP(B349,'[1]INCOME STATEMENT 2019'!$C:$C,1,FALSE)</f>
        <v>FICA-COMMUNICATIONS</v>
      </c>
    </row>
    <row r="350" spans="1:6" hidden="1" x14ac:dyDescent="0.25">
      <c r="A350">
        <v>41150351</v>
      </c>
      <c r="B350" t="s">
        <v>246</v>
      </c>
      <c r="C350" s="1">
        <v>14869.57</v>
      </c>
      <c r="D350" s="1">
        <v>2115.1</v>
      </c>
      <c r="E350" s="1">
        <v>16984.669999999998</v>
      </c>
      <c r="F350" t="str">
        <f>VLOOKUP(B350,'[1]INCOME STATEMENT 2019'!$C:$C,1,FALSE)</f>
        <v>FICA-NURSING ADM</v>
      </c>
    </row>
    <row r="351" spans="1:6" hidden="1" x14ac:dyDescent="0.25">
      <c r="A351">
        <v>41150381</v>
      </c>
      <c r="B351" t="s">
        <v>247</v>
      </c>
      <c r="C351" s="1">
        <v>13268.6</v>
      </c>
      <c r="D351" s="1">
        <v>2091.06</v>
      </c>
      <c r="E351" s="1">
        <v>15359.66</v>
      </c>
      <c r="F351" t="str">
        <f>VLOOKUP(B351,'[1]INCOME STATEMENT 2019'!$C:$C,1,FALSE)</f>
        <v>FICA-ADMINISTRATION</v>
      </c>
    </row>
    <row r="352" spans="1:6" hidden="1" x14ac:dyDescent="0.25">
      <c r="A352">
        <v>41150471</v>
      </c>
      <c r="B352" t="s">
        <v>248</v>
      </c>
      <c r="C352" s="1">
        <v>6365.29</v>
      </c>
      <c r="D352">
        <v>880.2</v>
      </c>
      <c r="E352" s="1">
        <v>7245.49</v>
      </c>
      <c r="F352" t="str">
        <f>VLOOKUP(B352,'[1]INCOME STATEMENT 2019'!$C:$C,1,FALSE)</f>
        <v>FICA-GEN ACCOUNTING</v>
      </c>
    </row>
    <row r="353" spans="1:6" hidden="1" x14ac:dyDescent="0.25">
      <c r="A353">
        <v>41150472</v>
      </c>
      <c r="B353" t="s">
        <v>249</v>
      </c>
      <c r="C353" s="1">
        <v>6773.88</v>
      </c>
      <c r="D353">
        <v>930.26</v>
      </c>
      <c r="E353" s="1">
        <v>7704.14</v>
      </c>
      <c r="F353" t="str">
        <f>VLOOKUP(B353,'[1]INCOME STATEMENT 2019'!$C:$C,1,FALSE)</f>
        <v>FICA-DATA PROCESSING</v>
      </c>
    </row>
    <row r="354" spans="1:6" hidden="1" x14ac:dyDescent="0.25">
      <c r="A354">
        <v>41150475</v>
      </c>
      <c r="B354" t="s">
        <v>250</v>
      </c>
      <c r="C354" s="1">
        <v>10417.959999999999</v>
      </c>
      <c r="D354" s="1">
        <v>1364.95</v>
      </c>
      <c r="E354" s="1">
        <v>11782.91</v>
      </c>
      <c r="F354" t="str">
        <f>VLOOKUP(B354,'[1]INCOME STATEMENT 2019'!$C:$C,1,FALSE)</f>
        <v>FICA-HEALTH INFO MGMT</v>
      </c>
    </row>
    <row r="355" spans="1:6" hidden="1" x14ac:dyDescent="0.25">
      <c r="A355">
        <v>41150478</v>
      </c>
      <c r="B355" t="s">
        <v>251</v>
      </c>
      <c r="C355" s="1">
        <v>11306.12</v>
      </c>
      <c r="D355" s="1">
        <v>1675.61</v>
      </c>
      <c r="E355" s="1">
        <v>12981.73</v>
      </c>
      <c r="F355" t="str">
        <f>VLOOKUP(B355,'[1]INCOME STATEMENT 2019'!$C:$C,1,FALSE)</f>
        <v>FICA-DIETARY</v>
      </c>
    </row>
    <row r="356" spans="1:6" hidden="1" x14ac:dyDescent="0.25">
      <c r="A356">
        <v>41154381</v>
      </c>
      <c r="B356" t="s">
        <v>252</v>
      </c>
      <c r="C356">
        <v>548.24</v>
      </c>
      <c r="D356">
        <v>65.86</v>
      </c>
      <c r="E356">
        <v>614.1</v>
      </c>
      <c r="F356" t="str">
        <f>VLOOKUP(B356,'[1]INCOME STATEMENT 2019'!$C:$C,1,FALSE)</f>
        <v>ADMINISTRATION - OTHER PAYROLL</v>
      </c>
    </row>
    <row r="357" spans="1:6" hidden="1" x14ac:dyDescent="0.25">
      <c r="A357">
        <v>41160381</v>
      </c>
      <c r="B357" t="s">
        <v>253</v>
      </c>
      <c r="C357" s="1">
        <v>65038.01</v>
      </c>
      <c r="D357" s="1">
        <v>8141.3</v>
      </c>
      <c r="E357" s="1">
        <v>73179.31</v>
      </c>
      <c r="F357" t="str">
        <f>VLOOKUP(B357,'[1]INCOME STATEMENT 2019'!$C:$C,1,FALSE)</f>
        <v>WORKER'S COMP-HOSP ADMIN</v>
      </c>
    </row>
    <row r="358" spans="1:6" hidden="1" x14ac:dyDescent="0.25">
      <c r="A358">
        <v>41165381</v>
      </c>
      <c r="B358" t="s">
        <v>254</v>
      </c>
      <c r="C358" s="1">
        <v>6926.32</v>
      </c>
      <c r="D358" s="1">
        <v>1860.18</v>
      </c>
      <c r="E358" s="1">
        <v>8786.5</v>
      </c>
      <c r="F358" t="str">
        <f>VLOOKUP(B358,'[1]INCOME STATEMENT 2019'!$C:$C,1,FALSE)</f>
        <v>OTH EMP INS-HOSP ADM</v>
      </c>
    </row>
    <row r="359" spans="1:6" hidden="1" x14ac:dyDescent="0.25">
      <c r="A359">
        <v>41170381</v>
      </c>
      <c r="B359" t="s">
        <v>255</v>
      </c>
      <c r="C359" s="1">
        <v>406401.78</v>
      </c>
      <c r="D359" s="1">
        <v>46880.800000000003</v>
      </c>
      <c r="E359" s="1">
        <v>453282.58</v>
      </c>
      <c r="F359" t="str">
        <f>VLOOKUP(B359,'[1]INCOME STATEMENT 2019'!$C:$C,1,FALSE)</f>
        <v>EMP INS BLUE CROSS-HOSP ADM</v>
      </c>
    </row>
    <row r="360" spans="1:6" hidden="1" x14ac:dyDescent="0.25">
      <c r="A360">
        <v>41171381</v>
      </c>
      <c r="B360" t="s">
        <v>256</v>
      </c>
      <c r="C360" s="1">
        <v>8712</v>
      </c>
      <c r="D360">
        <v>924</v>
      </c>
      <c r="E360" s="1">
        <v>9636</v>
      </c>
      <c r="F360" t="str">
        <f>VLOOKUP(B360,'[1]INCOME STATEMENT 2019'!$C:$C,1,FALSE)</f>
        <v>HOSP ADM - EMP INS DED ADM FEE</v>
      </c>
    </row>
    <row r="361" spans="1:6" hidden="1" x14ac:dyDescent="0.25">
      <c r="A361">
        <v>41172381</v>
      </c>
      <c r="B361" t="s">
        <v>257</v>
      </c>
      <c r="C361" s="1">
        <v>13906.52</v>
      </c>
      <c r="D361" s="1">
        <v>4645.33</v>
      </c>
      <c r="E361" s="1">
        <v>18551.849999999999</v>
      </c>
      <c r="F361" t="str">
        <f>VLOOKUP(B361,'[1]INCOME STATEMENT 2019'!$C:$C,1,FALSE)</f>
        <v>HOSP ADM - EMP INS DEDUCT EXP</v>
      </c>
    </row>
    <row r="362" spans="1:6" hidden="1" x14ac:dyDescent="0.25">
      <c r="A362">
        <v>41180381</v>
      </c>
      <c r="B362" t="s">
        <v>258</v>
      </c>
      <c r="C362" s="1">
        <v>8031.8</v>
      </c>
      <c r="D362">
        <v>128.84</v>
      </c>
      <c r="E362" s="1">
        <v>8160.64</v>
      </c>
      <c r="F362" t="str">
        <f>VLOOKUP(B362,'[1]INCOME STATEMENT 2019'!$C:$C,1,FALSE)</f>
        <v>OTHER EMPLOYEE-ADMINISTRATION</v>
      </c>
    </row>
    <row r="363" spans="1:6" hidden="1" x14ac:dyDescent="0.25">
      <c r="A363">
        <v>41200344</v>
      </c>
      <c r="B363" t="s">
        <v>265</v>
      </c>
      <c r="C363" s="1">
        <v>1806567.85</v>
      </c>
      <c r="D363" s="1">
        <v>184208.9</v>
      </c>
      <c r="E363" s="1">
        <v>1990776.75</v>
      </c>
      <c r="F363" t="str">
        <f>VLOOKUP(B363,'[1]INCOME STATEMENT 2019'!$C:$C,1,FALSE)</f>
        <v>PROV BD PATIEN-CREDIT &amp; COLL</v>
      </c>
    </row>
    <row r="364" spans="1:6" hidden="1" x14ac:dyDescent="0.25">
      <c r="A364">
        <v>41206344</v>
      </c>
      <c r="B364" t="s">
        <v>266</v>
      </c>
      <c r="C364" s="1">
        <v>-129406.03</v>
      </c>
      <c r="D364" s="1">
        <v>-14248.83</v>
      </c>
      <c r="E364" s="1">
        <v>-143654.85999999999</v>
      </c>
      <c r="F364" t="str">
        <f>VLOOKUP(B364,'[1]INCOME STATEMENT 2019'!$C:$C,1,FALSE)</f>
        <v>RECOVERY  BD P-CREDIT &amp; COLL</v>
      </c>
    </row>
    <row r="365" spans="1:6" hidden="1" x14ac:dyDescent="0.25">
      <c r="A365">
        <v>41211041</v>
      </c>
      <c r="B365" t="s">
        <v>268</v>
      </c>
      <c r="C365" s="1">
        <v>113565.26</v>
      </c>
      <c r="D365">
        <v>0</v>
      </c>
      <c r="E365" s="1">
        <v>113565.26</v>
      </c>
      <c r="F365" t="str">
        <f>VLOOKUP(B365,'[1]INCOME STATEMENT 2019'!$C:$C,1,FALSE)</f>
        <v>COST OF SUPP SOLD-CENTRAL SUP</v>
      </c>
    </row>
    <row r="366" spans="1:6" hidden="1" x14ac:dyDescent="0.25">
      <c r="A366">
        <v>41212022</v>
      </c>
      <c r="B366" t="s">
        <v>269</v>
      </c>
      <c r="C366" s="1">
        <v>10877.36</v>
      </c>
      <c r="D366">
        <v>0</v>
      </c>
      <c r="E366" s="1">
        <v>10877.36</v>
      </c>
      <c r="F366" t="str">
        <f>VLOOKUP(B366,'[1]INCOME STATEMENT 2019'!$C:$C,1,FALSE)</f>
        <v>COST OF IV SOLUTI-IV THERAPY</v>
      </c>
    </row>
    <row r="367" spans="1:6" hidden="1" x14ac:dyDescent="0.25">
      <c r="A367">
        <v>41213033</v>
      </c>
      <c r="B367" t="s">
        <v>270</v>
      </c>
      <c r="C367" s="1">
        <v>35298.46</v>
      </c>
      <c r="D367" s="1">
        <v>2371.33</v>
      </c>
      <c r="E367" s="1">
        <v>37669.79</v>
      </c>
      <c r="F367" t="str">
        <f>VLOOKUP(B367,'[1]INCOME STATEMENT 2019'!$C:$C,1,FALSE)</f>
        <v>COST OF BLOOD SOL-BLOOD BANK</v>
      </c>
    </row>
    <row r="368" spans="1:6" hidden="1" x14ac:dyDescent="0.25">
      <c r="A368">
        <v>41216019</v>
      </c>
      <c r="B368" t="s">
        <v>271</v>
      </c>
      <c r="C368" s="1">
        <v>3848.88</v>
      </c>
      <c r="D368" s="1">
        <v>2778.12</v>
      </c>
      <c r="E368" s="1">
        <v>6627</v>
      </c>
      <c r="F368" t="str">
        <f>VLOOKUP(B368,'[1]INCOME STATEMENT 2019'!$C:$C,1,FALSE)</f>
        <v>COST OF DRUGS SOLD-RETAIL 340B</v>
      </c>
    </row>
    <row r="369" spans="1:6" hidden="1" x14ac:dyDescent="0.25">
      <c r="A369">
        <v>41216020</v>
      </c>
      <c r="B369" t="s">
        <v>272</v>
      </c>
      <c r="C369" s="1">
        <v>183331.11</v>
      </c>
      <c r="D369" s="1">
        <v>24421.73</v>
      </c>
      <c r="E369" s="1">
        <v>207752.84</v>
      </c>
      <c r="F369" t="str">
        <f>VLOOKUP(B369,'[1]INCOME STATEMENT 2019'!$C:$C,1,FALSE)</f>
        <v>COST OF DRUGS SOLD-340B-PHARMA</v>
      </c>
    </row>
    <row r="370" spans="1:6" hidden="1" x14ac:dyDescent="0.25">
      <c r="A370">
        <v>41216021</v>
      </c>
      <c r="B370" t="s">
        <v>273</v>
      </c>
      <c r="C370" s="1">
        <v>126489.55</v>
      </c>
      <c r="D370" s="1">
        <v>12338.48</v>
      </c>
      <c r="E370" s="1">
        <v>138828.03</v>
      </c>
      <c r="F370" t="str">
        <f>VLOOKUP(B370,'[1]INCOME STATEMENT 2019'!$C:$C,1,FALSE)</f>
        <v>COST OF DRUGS SOLD-PHARMACY</v>
      </c>
    </row>
    <row r="371" spans="1:6" hidden="1" x14ac:dyDescent="0.25">
      <c r="A371">
        <v>41219071</v>
      </c>
      <c r="B371" t="s">
        <v>274</v>
      </c>
      <c r="C371" s="1">
        <v>7892.62</v>
      </c>
      <c r="D371">
        <v>0</v>
      </c>
      <c r="E371" s="1">
        <v>7892.62</v>
      </c>
      <c r="F371" t="str">
        <f>VLOOKUP(B371,'[1]INCOME STATEMENT 2019'!$C:$C,1,FALSE)</f>
        <v>RESPIRATORY - OXYGEN &amp; OTHER G</v>
      </c>
    </row>
    <row r="372" spans="1:6" hidden="1" x14ac:dyDescent="0.25">
      <c r="A372">
        <v>41225031</v>
      </c>
      <c r="B372" t="s">
        <v>275</v>
      </c>
      <c r="C372" s="1">
        <v>167351.85</v>
      </c>
      <c r="D372" s="1">
        <v>10717.97</v>
      </c>
      <c r="E372" s="1">
        <v>178069.82</v>
      </c>
      <c r="F372" t="str">
        <f>VLOOKUP(B372,'[1]INCOME STATEMENT 2019'!$C:$C,1,FALSE)</f>
        <v>LAB REAGENTS-LAB CLINICAL</v>
      </c>
    </row>
    <row r="373" spans="1:6" hidden="1" x14ac:dyDescent="0.25">
      <c r="A373">
        <v>41236478</v>
      </c>
      <c r="B373" t="s">
        <v>276</v>
      </c>
      <c r="C373" s="1">
        <v>77307.31</v>
      </c>
      <c r="D373" s="1">
        <v>9111.76</v>
      </c>
      <c r="E373" s="1">
        <v>86419.07</v>
      </c>
      <c r="F373" t="str">
        <f>VLOOKUP(B373,'[1]INCOME STATEMENT 2019'!$C:$C,1,FALSE)</f>
        <v>RAW FOOD COST-DIETARY</v>
      </c>
    </row>
    <row r="374" spans="1:6" hidden="1" x14ac:dyDescent="0.25">
      <c r="A374">
        <v>41237001</v>
      </c>
      <c r="B374" t="s">
        <v>277</v>
      </c>
      <c r="C374" s="1">
        <v>25161.95</v>
      </c>
      <c r="D374">
        <v>363.65</v>
      </c>
      <c r="E374" s="1">
        <v>25525.599999999999</v>
      </c>
      <c r="F374" t="str">
        <f>VLOOKUP(B374,'[1]INCOME STATEMENT 2019'!$C:$C,1,FALSE)</f>
        <v>DEPART SUPPLIES-NURSING</v>
      </c>
    </row>
    <row r="375" spans="1:6" hidden="1" x14ac:dyDescent="0.25">
      <c r="A375">
        <v>41237002</v>
      </c>
      <c r="B375" t="s">
        <v>278</v>
      </c>
      <c r="C375">
        <v>14.97</v>
      </c>
      <c r="D375">
        <v>0</v>
      </c>
      <c r="E375">
        <v>14.97</v>
      </c>
      <c r="F375" t="str">
        <f>VLOOKUP(B375,'[1]INCOME STATEMENT 2019'!$C:$C,1,FALSE)</f>
        <v>SWING BED - DEPART SUPPLIES</v>
      </c>
    </row>
    <row r="376" spans="1:6" hidden="1" x14ac:dyDescent="0.25">
      <c r="A376">
        <v>41237011</v>
      </c>
      <c r="B376" t="s">
        <v>279</v>
      </c>
      <c r="C376" s="1">
        <v>5818.35</v>
      </c>
      <c r="D376">
        <v>0.26</v>
      </c>
      <c r="E376" s="1">
        <v>5818.61</v>
      </c>
      <c r="F376" t="str">
        <f>VLOOKUP(B376,'[1]INCOME STATEMENT 2019'!$C:$C,1,FALSE)</f>
        <v>DEPART SUPPLIES-OR</v>
      </c>
    </row>
    <row r="377" spans="1:6" hidden="1" x14ac:dyDescent="0.25">
      <c r="A377">
        <v>41237012</v>
      </c>
      <c r="B377" t="s">
        <v>280</v>
      </c>
      <c r="C377" s="1">
        <v>1459.97</v>
      </c>
      <c r="D377">
        <v>0</v>
      </c>
      <c r="E377" s="1">
        <v>1459.97</v>
      </c>
      <c r="F377" t="str">
        <f>VLOOKUP(B377,'[1]INCOME STATEMENT 2019'!$C:$C,1,FALSE)</f>
        <v>DEPART SUPPLIES-RECOVERY</v>
      </c>
    </row>
    <row r="378" spans="1:6" hidden="1" x14ac:dyDescent="0.25">
      <c r="A378">
        <v>41237013</v>
      </c>
      <c r="B378" t="s">
        <v>281</v>
      </c>
      <c r="C378">
        <v>294.83</v>
      </c>
      <c r="D378">
        <v>0</v>
      </c>
      <c r="E378">
        <v>294.83</v>
      </c>
      <c r="F378" t="str">
        <f>VLOOKUP(B378,'[1]INCOME STATEMENT 2019'!$C:$C,1,FALSE)</f>
        <v>DEPART SUPPLIES-ANESTHESIA</v>
      </c>
    </row>
    <row r="379" spans="1:6" hidden="1" x14ac:dyDescent="0.25">
      <c r="A379">
        <v>41237017</v>
      </c>
      <c r="B379" t="s">
        <v>282</v>
      </c>
      <c r="C379" s="1">
        <v>7885.08</v>
      </c>
      <c r="D379">
        <v>528.32000000000005</v>
      </c>
      <c r="E379" s="1">
        <v>8413.4</v>
      </c>
      <c r="F379" t="str">
        <f>VLOOKUP(B379,'[1]INCOME STATEMENT 2019'!$C:$C,1,FALSE)</f>
        <v>DEPART SUPPLIES-STERILE SUP OR</v>
      </c>
    </row>
    <row r="380" spans="1:6" hidden="1" x14ac:dyDescent="0.25">
      <c r="A380">
        <v>41237021</v>
      </c>
      <c r="B380" t="s">
        <v>283</v>
      </c>
      <c r="C380" s="1">
        <v>2388.16</v>
      </c>
      <c r="D380">
        <v>8.3699999999999992</v>
      </c>
      <c r="E380" s="1">
        <v>2396.5300000000002</v>
      </c>
      <c r="F380" t="str">
        <f>VLOOKUP(B380,'[1]INCOME STATEMENT 2019'!$C:$C,1,FALSE)</f>
        <v>DEPART SUPPLIES-PHARMACY</v>
      </c>
    </row>
    <row r="381" spans="1:6" hidden="1" x14ac:dyDescent="0.25">
      <c r="A381">
        <v>41237031</v>
      </c>
      <c r="B381" t="s">
        <v>284</v>
      </c>
      <c r="C381" s="1">
        <v>50281.58</v>
      </c>
      <c r="D381" s="1">
        <v>7722.6</v>
      </c>
      <c r="E381" s="1">
        <v>58004.18</v>
      </c>
      <c r="F381" t="str">
        <f>VLOOKUP(B381,'[1]INCOME STATEMENT 2019'!$C:$C,1,FALSE)</f>
        <v>DEPT SUPPLIES-LAB CLINICAL</v>
      </c>
    </row>
    <row r="382" spans="1:6" hidden="1" x14ac:dyDescent="0.25">
      <c r="A382">
        <v>41237041</v>
      </c>
      <c r="B382" t="s">
        <v>285</v>
      </c>
      <c r="C382">
        <v>668.81</v>
      </c>
      <c r="D382">
        <v>10.33</v>
      </c>
      <c r="E382">
        <v>679.14</v>
      </c>
      <c r="F382" t="str">
        <f>VLOOKUP(B382,'[1]INCOME STATEMENT 2019'!$C:$C,1,FALSE)</f>
        <v>DEPART SUPPLIES-CENTRAL SUPPLY</v>
      </c>
    </row>
    <row r="383" spans="1:6" hidden="1" x14ac:dyDescent="0.25">
      <c r="A383">
        <v>41237061</v>
      </c>
      <c r="B383" t="s">
        <v>286</v>
      </c>
      <c r="C383" s="1">
        <v>2184.0100000000002</v>
      </c>
      <c r="D383">
        <v>149.12</v>
      </c>
      <c r="E383" s="1">
        <v>2333.13</v>
      </c>
      <c r="F383" t="str">
        <f>VLOOKUP(B383,'[1]INCOME STATEMENT 2019'!$C:$C,1,FALSE)</f>
        <v>DEPART SUPPLIES-RADIOLOGY</v>
      </c>
    </row>
    <row r="384" spans="1:6" hidden="1" x14ac:dyDescent="0.25">
      <c r="A384">
        <v>41237062</v>
      </c>
      <c r="B384" t="s">
        <v>287</v>
      </c>
      <c r="C384">
        <v>91.28</v>
      </c>
      <c r="D384">
        <v>0</v>
      </c>
      <c r="E384">
        <v>91.28</v>
      </c>
      <c r="F384" t="str">
        <f>VLOOKUP(B384,'[1]INCOME STATEMENT 2019'!$C:$C,1,FALSE)</f>
        <v>DEPART SUPPLIES-ULTRASOUND</v>
      </c>
    </row>
    <row r="385" spans="1:6" hidden="1" x14ac:dyDescent="0.25">
      <c r="A385">
        <v>41237071</v>
      </c>
      <c r="B385" t="s">
        <v>288</v>
      </c>
      <c r="C385" s="1">
        <v>7525.94</v>
      </c>
      <c r="D385">
        <v>710.01</v>
      </c>
      <c r="E385" s="1">
        <v>8235.9500000000007</v>
      </c>
      <c r="F385" t="str">
        <f>VLOOKUP(B385,'[1]INCOME STATEMENT 2019'!$C:$C,1,FALSE)</f>
        <v>DEPT SUPPLIES-RESPIRATORY THER</v>
      </c>
    </row>
    <row r="386" spans="1:6" hidden="1" x14ac:dyDescent="0.25">
      <c r="A386">
        <v>41237082</v>
      </c>
      <c r="B386" t="s">
        <v>289</v>
      </c>
      <c r="C386" s="1">
        <v>1555.85</v>
      </c>
      <c r="D386">
        <v>102.87</v>
      </c>
      <c r="E386" s="1">
        <v>1658.72</v>
      </c>
      <c r="F386" t="str">
        <f>VLOOKUP(B386,'[1]INCOME STATEMENT 2019'!$C:$C,1,FALSE)</f>
        <v>DEPART SUPPLIES-PHYSICAL THER</v>
      </c>
    </row>
    <row r="387" spans="1:6" hidden="1" x14ac:dyDescent="0.25">
      <c r="A387">
        <v>41237091</v>
      </c>
      <c r="B387" t="s">
        <v>290</v>
      </c>
      <c r="C387" s="1">
        <v>14054.58</v>
      </c>
      <c r="D387">
        <v>220.37</v>
      </c>
      <c r="E387" s="1">
        <v>14274.95</v>
      </c>
      <c r="F387" t="str">
        <f>VLOOKUP(B387,'[1]INCOME STATEMENT 2019'!$C:$C,1,FALSE)</f>
        <v>DEPART SUPPLIES-EMERGENCY</v>
      </c>
    </row>
    <row r="388" spans="1:6" hidden="1" x14ac:dyDescent="0.25">
      <c r="A388">
        <v>41237093</v>
      </c>
      <c r="B388" t="s">
        <v>291</v>
      </c>
      <c r="C388" s="1">
        <v>6340.37</v>
      </c>
      <c r="D388">
        <v>0</v>
      </c>
      <c r="E388" s="1">
        <v>6340.37</v>
      </c>
      <c r="F388" t="str">
        <f>VLOOKUP(B388,'[1]INCOME STATEMENT 2019'!$C:$C,1,FALSE)</f>
        <v>EMS - DEPARTMENT SUPPLIES</v>
      </c>
    </row>
    <row r="389" spans="1:6" hidden="1" x14ac:dyDescent="0.25">
      <c r="A389">
        <v>41237097</v>
      </c>
      <c r="B389" t="s">
        <v>292</v>
      </c>
      <c r="C389" s="1">
        <v>1629.3</v>
      </c>
      <c r="D389">
        <v>44.22</v>
      </c>
      <c r="E389" s="1">
        <v>1673.52</v>
      </c>
      <c r="F389" t="str">
        <f>VLOOKUP(B389,'[1]INCOME STATEMENT 2019'!$C:$C,1,FALSE)</f>
        <v>DEPART SUPPLIES-MOB</v>
      </c>
    </row>
    <row r="390" spans="1:6" x14ac:dyDescent="0.25">
      <c r="A390">
        <v>41237322</v>
      </c>
      <c r="B390" t="s">
        <v>293</v>
      </c>
      <c r="C390" s="1">
        <v>10145.75</v>
      </c>
      <c r="D390">
        <v>302.54000000000002</v>
      </c>
      <c r="E390" s="1">
        <v>10448.290000000001</v>
      </c>
      <c r="F390" t="str">
        <f>VLOOKUP(B390,'[1]INCOME STATEMENT 2019'!$C:$C,1,FALSE)</f>
        <v>DEPART SUPPLIES-HOUSEKEEPING</v>
      </c>
    </row>
    <row r="391" spans="1:6" hidden="1" x14ac:dyDescent="0.25">
      <c r="A391">
        <v>41237331</v>
      </c>
      <c r="B391" t="s">
        <v>294</v>
      </c>
      <c r="C391" s="1">
        <v>8687.82</v>
      </c>
      <c r="D391" s="1">
        <v>2827.95</v>
      </c>
      <c r="E391" s="1">
        <v>11515.77</v>
      </c>
      <c r="F391" t="str">
        <f>VLOOKUP(B391,'[1]INCOME STATEMENT 2019'!$C:$C,1,FALSE)</f>
        <v>DEPART SUPPLIES-MAINTENANCE</v>
      </c>
    </row>
    <row r="392" spans="1:6" hidden="1" x14ac:dyDescent="0.25">
      <c r="A392">
        <v>41237341</v>
      </c>
      <c r="B392" t="s">
        <v>295</v>
      </c>
      <c r="C392" s="1">
        <v>4290.1899999999996</v>
      </c>
      <c r="D392">
        <v>58.57</v>
      </c>
      <c r="E392" s="1">
        <v>4348.76</v>
      </c>
      <c r="F392" t="str">
        <f>VLOOKUP(B392,'[1]INCOME STATEMENT 2019'!$C:$C,1,FALSE)</f>
        <v>DEPART SUPPLIES - ADMITTING</v>
      </c>
    </row>
    <row r="393" spans="1:6" hidden="1" x14ac:dyDescent="0.25">
      <c r="A393">
        <v>41237343</v>
      </c>
      <c r="B393" t="s">
        <v>296</v>
      </c>
      <c r="C393" s="1">
        <v>2305.71</v>
      </c>
      <c r="D393">
        <v>174.94</v>
      </c>
      <c r="E393" s="1">
        <v>2480.65</v>
      </c>
      <c r="F393" t="str">
        <f>VLOOKUP(B393,'[1]INCOME STATEMENT 2019'!$C:$C,1,FALSE)</f>
        <v>DEPART SUPPLIES-BUSINESS OFFIC</v>
      </c>
    </row>
    <row r="394" spans="1:6" hidden="1" x14ac:dyDescent="0.25">
      <c r="A394">
        <v>41237351</v>
      </c>
      <c r="B394" t="s">
        <v>297</v>
      </c>
      <c r="C394">
        <v>189.93</v>
      </c>
      <c r="D394">
        <v>9.1</v>
      </c>
      <c r="E394">
        <v>199.03</v>
      </c>
      <c r="F394" t="str">
        <f>VLOOKUP(B394,'[1]INCOME STATEMENT 2019'!$C:$C,1,FALSE)</f>
        <v>DEPART SUPPLIES-NURSING ADM</v>
      </c>
    </row>
    <row r="395" spans="1:6" hidden="1" x14ac:dyDescent="0.25">
      <c r="A395">
        <v>41237381</v>
      </c>
      <c r="B395" t="s">
        <v>298</v>
      </c>
      <c r="C395" s="1">
        <v>3779.04</v>
      </c>
      <c r="D395">
        <v>154.69999999999999</v>
      </c>
      <c r="E395" s="1">
        <v>3933.74</v>
      </c>
      <c r="F395" t="str">
        <f>VLOOKUP(B395,'[1]INCOME STATEMENT 2019'!$C:$C,1,FALSE)</f>
        <v>DEPART SUPPLIES-ADMINISTRATION</v>
      </c>
    </row>
    <row r="396" spans="1:6" hidden="1" x14ac:dyDescent="0.25">
      <c r="A396">
        <v>41237471</v>
      </c>
      <c r="B396" t="s">
        <v>299</v>
      </c>
      <c r="C396" s="1">
        <v>1444.86</v>
      </c>
      <c r="D396">
        <v>82.08</v>
      </c>
      <c r="E396" s="1">
        <v>1526.94</v>
      </c>
      <c r="F396" t="str">
        <f>VLOOKUP(B396,'[1]INCOME STATEMENT 2019'!$C:$C,1,FALSE)</f>
        <v>DEPART SUPPLIES-GEN ACCOUNTING</v>
      </c>
    </row>
    <row r="397" spans="1:6" hidden="1" x14ac:dyDescent="0.25">
      <c r="A397">
        <v>41237472</v>
      </c>
      <c r="B397" t="s">
        <v>300</v>
      </c>
      <c r="C397" s="1">
        <v>3822.94</v>
      </c>
      <c r="D397">
        <v>442.15</v>
      </c>
      <c r="E397" s="1">
        <v>4265.09</v>
      </c>
      <c r="F397" t="str">
        <f>VLOOKUP(B397,'[1]INCOME STATEMENT 2019'!$C:$C,1,FALSE)</f>
        <v>DEPART SUPPLIES-DATA PROCESSIN</v>
      </c>
    </row>
    <row r="398" spans="1:6" hidden="1" x14ac:dyDescent="0.25">
      <c r="A398">
        <v>41237475</v>
      </c>
      <c r="B398" t="s">
        <v>301</v>
      </c>
      <c r="C398" s="1">
        <v>1884.01</v>
      </c>
      <c r="D398">
        <v>85.33</v>
      </c>
      <c r="E398" s="1">
        <v>1969.34</v>
      </c>
      <c r="F398" t="str">
        <f>VLOOKUP(B398,'[1]INCOME STATEMENT 2019'!$C:$C,1,FALSE)</f>
        <v>DEPART SUPPLIES-HEALTH INFO MG</v>
      </c>
    </row>
    <row r="399" spans="1:6" hidden="1" x14ac:dyDescent="0.25">
      <c r="A399">
        <v>41237478</v>
      </c>
      <c r="B399" t="s">
        <v>302</v>
      </c>
      <c r="C399" s="1">
        <v>17160.080000000002</v>
      </c>
      <c r="D399" s="1">
        <v>1331.64</v>
      </c>
      <c r="E399" s="1">
        <v>18491.72</v>
      </c>
      <c r="F399" t="str">
        <f>VLOOKUP(B399,'[1]INCOME STATEMENT 2019'!$C:$C,1,FALSE)</f>
        <v>DEPART SUPPLIES-DIETARY</v>
      </c>
    </row>
    <row r="400" spans="1:6" hidden="1" x14ac:dyDescent="0.25">
      <c r="A400">
        <v>41246001</v>
      </c>
      <c r="B400" t="s">
        <v>303</v>
      </c>
      <c r="C400">
        <v>623.4</v>
      </c>
      <c r="D400">
        <v>0</v>
      </c>
      <c r="E400">
        <v>623.4</v>
      </c>
      <c r="F400" t="str">
        <f>VLOOKUP(B400,'[1]INCOME STATEMENT 2019'!$C:$C,1,FALSE)</f>
        <v>MINOR EQUIP&lt; $1000-NURSING</v>
      </c>
    </row>
    <row r="401" spans="1:6" hidden="1" x14ac:dyDescent="0.25">
      <c r="A401">
        <v>41246011</v>
      </c>
      <c r="B401" t="s">
        <v>304</v>
      </c>
      <c r="C401">
        <v>95.48</v>
      </c>
      <c r="D401">
        <v>0</v>
      </c>
      <c r="E401">
        <v>95.48</v>
      </c>
      <c r="F401" t="str">
        <f>VLOOKUP(B401,'[1]INCOME STATEMENT 2019'!$C:$C,1,FALSE)</f>
        <v>MINOR EQUIP&lt;1000.00-OR</v>
      </c>
    </row>
    <row r="402" spans="1:6" hidden="1" x14ac:dyDescent="0.25">
      <c r="A402">
        <v>41246016</v>
      </c>
      <c r="B402" t="s">
        <v>305</v>
      </c>
      <c r="C402">
        <v>634.66999999999996</v>
      </c>
      <c r="D402">
        <v>0</v>
      </c>
      <c r="E402">
        <v>634.66999999999996</v>
      </c>
      <c r="F402" t="str">
        <f>VLOOKUP(B402,'[1]INCOME STATEMENT 2019'!$C:$C,1,FALSE)</f>
        <v>MINOR EQUIP&lt;1000.00-ENDOSCOPY</v>
      </c>
    </row>
    <row r="403" spans="1:6" hidden="1" x14ac:dyDescent="0.25">
      <c r="A403">
        <v>41246091</v>
      </c>
      <c r="B403" t="s">
        <v>712</v>
      </c>
      <c r="C403">
        <v>186.58</v>
      </c>
      <c r="D403">
        <v>0</v>
      </c>
      <c r="E403">
        <v>186.58</v>
      </c>
      <c r="F403" t="str">
        <f>VLOOKUP(B403,'[1]INCOME STATEMENT 2019'!$C:$C,1,FALSE)</f>
        <v>MINOR EQUIP&lt;$1000-EMERGENCY</v>
      </c>
    </row>
    <row r="404" spans="1:6" hidden="1" x14ac:dyDescent="0.25">
      <c r="A404">
        <v>41246331</v>
      </c>
      <c r="B404" t="s">
        <v>306</v>
      </c>
      <c r="C404">
        <v>713.27</v>
      </c>
      <c r="D404">
        <v>217.08</v>
      </c>
      <c r="E404">
        <v>930.35</v>
      </c>
      <c r="F404" t="str">
        <f>VLOOKUP(B404,'[1]INCOME STATEMENT 2019'!$C:$C,1,FALSE)</f>
        <v>MINOR EQUIP&lt;1000.00-MAINTENANC</v>
      </c>
    </row>
    <row r="405" spans="1:6" hidden="1" x14ac:dyDescent="0.25">
      <c r="A405">
        <v>41246472</v>
      </c>
      <c r="B405" t="s">
        <v>307</v>
      </c>
      <c r="C405" s="1">
        <v>3436.96</v>
      </c>
      <c r="D405">
        <v>0</v>
      </c>
      <c r="E405" s="1">
        <v>3436.96</v>
      </c>
      <c r="F405" t="str">
        <f>VLOOKUP(B405,'[1]INCOME STATEMENT 2019'!$C:$C,1,FALSE)</f>
        <v>MINOR EQUIP &lt; 1000.00-DP</v>
      </c>
    </row>
    <row r="406" spans="1:6" hidden="1" x14ac:dyDescent="0.25">
      <c r="A406">
        <v>41246478</v>
      </c>
      <c r="B406" t="s">
        <v>721</v>
      </c>
      <c r="C406">
        <v>157</v>
      </c>
      <c r="D406">
        <v>0</v>
      </c>
      <c r="E406">
        <v>157</v>
      </c>
      <c r="F406" t="str">
        <f>VLOOKUP(B406,'[1]INCOME STATEMENT 2019'!$C:$C,1,FALSE)</f>
        <v>DIETARY - MINOR EQUIP &lt; 1000.0</v>
      </c>
    </row>
    <row r="407" spans="1:6" hidden="1" x14ac:dyDescent="0.25">
      <c r="A407">
        <v>41250091</v>
      </c>
      <c r="B407" t="s">
        <v>308</v>
      </c>
      <c r="C407">
        <v>246.4</v>
      </c>
      <c r="D407">
        <v>0</v>
      </c>
      <c r="E407">
        <v>246.4</v>
      </c>
      <c r="F407" t="str">
        <f>VLOOKUP(B407,'[1]INCOME STATEMENT 2019'!$C:$C,1,FALSE)</f>
        <v>FORMS-EMERGENCY</v>
      </c>
    </row>
    <row r="408" spans="1:6" hidden="1" x14ac:dyDescent="0.25">
      <c r="A408">
        <v>41265021</v>
      </c>
      <c r="B408" t="s">
        <v>309</v>
      </c>
      <c r="C408" s="1">
        <v>-2566.4</v>
      </c>
      <c r="D408">
        <v>-910.8</v>
      </c>
      <c r="E408" s="1">
        <v>-3477.2</v>
      </c>
      <c r="F408" t="str">
        <f>VLOOKUP(B408,'[1]INCOME STATEMENT 2019'!$C:$C,1,FALSE)</f>
        <v>REBATES-PHARMACY</v>
      </c>
    </row>
    <row r="409" spans="1:6" hidden="1" x14ac:dyDescent="0.25">
      <c r="A409">
        <v>41265478</v>
      </c>
      <c r="B409" t="s">
        <v>310</v>
      </c>
      <c r="C409">
        <v>-371.73</v>
      </c>
      <c r="D409">
        <v>-169.52</v>
      </c>
      <c r="E409">
        <v>-541.25</v>
      </c>
      <c r="F409" t="str">
        <f>VLOOKUP(B409,'[1]INCOME STATEMENT 2019'!$C:$C,1,FALSE)</f>
        <v>DIETARY - REBATES</v>
      </c>
    </row>
    <row r="410" spans="1:6" hidden="1" x14ac:dyDescent="0.25">
      <c r="A410">
        <v>41300005</v>
      </c>
      <c r="B410" t="s">
        <v>312</v>
      </c>
      <c r="C410" s="1">
        <v>21300</v>
      </c>
      <c r="D410" s="1">
        <v>3370</v>
      </c>
      <c r="E410" s="1">
        <v>24670</v>
      </c>
      <c r="F410" t="str">
        <f>VLOOKUP(B410,'[1]INCOME STATEMENT 2019'!$C:$C,1,FALSE)</f>
        <v>PHY FEES-ACUTE HOSPITAL</v>
      </c>
    </row>
    <row r="411" spans="1:6" hidden="1" x14ac:dyDescent="0.25">
      <c r="A411">
        <v>41300091</v>
      </c>
      <c r="B411" t="s">
        <v>313</v>
      </c>
      <c r="C411" s="1">
        <v>231097.5</v>
      </c>
      <c r="D411" s="1">
        <v>24320</v>
      </c>
      <c r="E411" s="1">
        <v>255417.5</v>
      </c>
      <c r="F411" t="str">
        <f>VLOOKUP(B411,'[1]INCOME STATEMENT 2019'!$C:$C,1,FALSE)</f>
        <v>PHY FEES GEN ADMIN</v>
      </c>
    </row>
    <row r="412" spans="1:6" hidden="1" x14ac:dyDescent="0.25">
      <c r="A412">
        <v>41301091</v>
      </c>
      <c r="B412" t="s">
        <v>314</v>
      </c>
      <c r="C412" s="1">
        <v>6240</v>
      </c>
      <c r="D412" s="1">
        <v>1365</v>
      </c>
      <c r="E412" s="1">
        <v>7605</v>
      </c>
      <c r="F412" t="str">
        <f>VLOOKUP(B412,'[1]INCOME STATEMENT 2019'!$C:$C,1,FALSE)</f>
        <v>ER - PHYSICIAN ADVISOR</v>
      </c>
    </row>
    <row r="413" spans="1:6" hidden="1" x14ac:dyDescent="0.25">
      <c r="A413">
        <v>41301092</v>
      </c>
      <c r="B413" t="s">
        <v>315</v>
      </c>
      <c r="C413" s="1">
        <v>43567.5</v>
      </c>
      <c r="D413" s="1">
        <v>8932.5</v>
      </c>
      <c r="E413" s="1">
        <v>52500</v>
      </c>
      <c r="F413" t="str">
        <f>VLOOKUP(B413,'[1]INCOME STATEMENT 2019'!$C:$C,1,FALSE)</f>
        <v>ARNP PHY OVE SEE FEE ER PRO FE</v>
      </c>
    </row>
    <row r="414" spans="1:6" hidden="1" x14ac:dyDescent="0.25">
      <c r="A414">
        <v>41313001</v>
      </c>
      <c r="B414" t="s">
        <v>260</v>
      </c>
      <c r="C414" s="1">
        <v>2072.5</v>
      </c>
      <c r="D414">
        <v>827.5</v>
      </c>
      <c r="E414" s="1">
        <v>2900</v>
      </c>
      <c r="F414" t="str">
        <f>VLOOKUP(B414,'[1]INCOME STATEMENT 2019'!$C:$C,1,FALSE)</f>
        <v>NURSING - CONTRACT LABOR OTHER</v>
      </c>
    </row>
    <row r="415" spans="1:6" hidden="1" x14ac:dyDescent="0.25">
      <c r="A415">
        <v>41313013</v>
      </c>
      <c r="B415" t="s">
        <v>261</v>
      </c>
      <c r="C415" s="1">
        <v>124800</v>
      </c>
      <c r="D415" s="1">
        <v>16000</v>
      </c>
      <c r="E415" s="1">
        <v>140800</v>
      </c>
      <c r="F415" t="str">
        <f>VLOOKUP(B415,'[1]INCOME STATEMENT 2019'!$C:$C,1,FALSE)</f>
        <v>CONTRACT LABOR OT-ANESTHESIA</v>
      </c>
    </row>
    <row r="416" spans="1:6" hidden="1" x14ac:dyDescent="0.25">
      <c r="A416">
        <v>41313021</v>
      </c>
      <c r="B416" t="s">
        <v>262</v>
      </c>
      <c r="C416" s="1">
        <v>9540</v>
      </c>
      <c r="D416">
        <v>0</v>
      </c>
      <c r="E416" s="1">
        <v>9540</v>
      </c>
      <c r="F416" t="str">
        <f>VLOOKUP(B416,'[1]INCOME STATEMENT 2019'!$C:$C,1,FALSE)</f>
        <v>CONTRACT LABOR OTHER-PHARMACY</v>
      </c>
    </row>
    <row r="417" spans="1:6" hidden="1" x14ac:dyDescent="0.25">
      <c r="A417">
        <v>41313092</v>
      </c>
      <c r="B417" t="s">
        <v>263</v>
      </c>
      <c r="C417" s="1">
        <v>106050</v>
      </c>
      <c r="D417" s="1">
        <v>2600</v>
      </c>
      <c r="E417" s="1">
        <v>108650</v>
      </c>
      <c r="F417" t="str">
        <f>VLOOKUP(B417,'[1]INCOME STATEMENT 2019'!$C:$C,1,FALSE)</f>
        <v>CONTRACT LABOR ARNP ER PROFEE</v>
      </c>
    </row>
    <row r="418" spans="1:6" hidden="1" x14ac:dyDescent="0.25">
      <c r="A418">
        <v>41320381</v>
      </c>
      <c r="B418" t="s">
        <v>317</v>
      </c>
      <c r="C418" s="1">
        <v>9907.85</v>
      </c>
      <c r="D418" s="1">
        <v>2263.5</v>
      </c>
      <c r="E418" s="1">
        <v>12171.35</v>
      </c>
      <c r="F418" t="str">
        <f>VLOOKUP(B418,'[1]INCOME STATEMENT 2019'!$C:$C,1,FALSE)</f>
        <v>LEGAL FEES-HOSP ADMINIS</v>
      </c>
    </row>
    <row r="419" spans="1:6" hidden="1" x14ac:dyDescent="0.25">
      <c r="A419">
        <v>41321344</v>
      </c>
      <c r="B419" t="s">
        <v>318</v>
      </c>
      <c r="C419" s="1">
        <v>32071.63</v>
      </c>
      <c r="D419" s="1">
        <v>3972.85</v>
      </c>
      <c r="E419" s="1">
        <v>36044.480000000003</v>
      </c>
      <c r="F419" t="str">
        <f>VLOOKUP(B419,'[1]INCOME STATEMENT 2019'!$C:$C,1,FALSE)</f>
        <v>COLLECTION FEES-CREDIT &amp;COLLEC</v>
      </c>
    </row>
    <row r="420" spans="1:6" hidden="1" x14ac:dyDescent="0.25">
      <c r="A420">
        <v>41322381</v>
      </c>
      <c r="B420" t="s">
        <v>319</v>
      </c>
      <c r="C420" s="1">
        <v>61981.74</v>
      </c>
      <c r="D420">
        <v>0</v>
      </c>
      <c r="E420" s="1">
        <v>61981.74</v>
      </c>
      <c r="F420" t="str">
        <f>VLOOKUP(B420,'[1]INCOME STATEMENT 2019'!$C:$C,1,FALSE)</f>
        <v>ACCTING AUDITING FEE-HOSP ADM</v>
      </c>
    </row>
    <row r="421" spans="1:6" hidden="1" x14ac:dyDescent="0.25">
      <c r="A421">
        <v>41323381</v>
      </c>
      <c r="B421" t="s">
        <v>320</v>
      </c>
      <c r="C421">
        <v>314.27999999999997</v>
      </c>
      <c r="D421">
        <v>0</v>
      </c>
      <c r="E421">
        <v>314.27999999999997</v>
      </c>
      <c r="F421" t="str">
        <f>VLOOKUP(B421,'[1]INCOME STATEMENT 2019'!$C:$C,1,FALSE)</f>
        <v>BOND TRUSTEE FEE-HOSP ADM</v>
      </c>
    </row>
    <row r="422" spans="1:6" hidden="1" x14ac:dyDescent="0.25">
      <c r="A422">
        <v>41324472</v>
      </c>
      <c r="B422" t="s">
        <v>321</v>
      </c>
      <c r="C422" s="1">
        <v>139047.57999999999</v>
      </c>
      <c r="D422" s="1">
        <v>16595.55</v>
      </c>
      <c r="E422" s="1">
        <v>155643.13</v>
      </c>
      <c r="F422" t="str">
        <f>VLOOKUP(B422,'[1]INCOME STATEMENT 2019'!$C:$C,1,FALSE)</f>
        <v>SOFTWARE MAINT FEES-DP</v>
      </c>
    </row>
    <row r="423" spans="1:6" hidden="1" x14ac:dyDescent="0.25">
      <c r="A423">
        <v>41327381</v>
      </c>
      <c r="B423" t="s">
        <v>322</v>
      </c>
      <c r="C423">
        <v>204.67</v>
      </c>
      <c r="D423">
        <v>0</v>
      </c>
      <c r="E423">
        <v>204.67</v>
      </c>
      <c r="F423" t="str">
        <f>VLOOKUP(B423,'[1]INCOME STATEMENT 2019'!$C:$C,1,FALSE)</f>
        <v>MARKETING FEE-HOSP ADM</v>
      </c>
    </row>
    <row r="424" spans="1:6" hidden="1" x14ac:dyDescent="0.25">
      <c r="A424">
        <v>41328321</v>
      </c>
      <c r="B424" t="s">
        <v>323</v>
      </c>
      <c r="C424" s="1">
        <v>63200.56</v>
      </c>
      <c r="D424" s="1">
        <v>6491.96</v>
      </c>
      <c r="E424" s="1">
        <v>69692.52</v>
      </c>
      <c r="F424" t="str">
        <f>VLOOKUP(B424,'[1]INCOME STATEMENT 2019'!$C:$C,1,FALSE)</f>
        <v>LAUNDRY SERVICES-LAUN &amp; LINEN</v>
      </c>
    </row>
    <row r="425" spans="1:6" hidden="1" x14ac:dyDescent="0.25">
      <c r="A425">
        <v>41334031</v>
      </c>
      <c r="B425" t="s">
        <v>324</v>
      </c>
      <c r="C425" s="1">
        <v>77155.63</v>
      </c>
      <c r="D425" s="1">
        <v>8098.88</v>
      </c>
      <c r="E425" s="1">
        <v>85254.51</v>
      </c>
      <c r="F425" t="str">
        <f>VLOOKUP(B425,'[1]INCOME STATEMENT 2019'!$C:$C,1,FALSE)</f>
        <v>OUTSIDE LAB SER-LAB CLINICAL</v>
      </c>
    </row>
    <row r="426" spans="1:6" hidden="1" x14ac:dyDescent="0.25">
      <c r="A426">
        <v>41334032</v>
      </c>
      <c r="B426" t="s">
        <v>325</v>
      </c>
      <c r="C426" s="1">
        <v>7447.05</v>
      </c>
      <c r="D426" s="1">
        <v>1039.75</v>
      </c>
      <c r="E426" s="1">
        <v>8486.7999999999993</v>
      </c>
      <c r="F426" t="str">
        <f>VLOOKUP(B426,'[1]INCOME STATEMENT 2019'!$C:$C,1,FALSE)</f>
        <v>LAB PATH - OUTSIDE LAB SERVICE</v>
      </c>
    </row>
    <row r="427" spans="1:6" hidden="1" x14ac:dyDescent="0.25">
      <c r="A427">
        <v>41342001</v>
      </c>
      <c r="B427" t="s">
        <v>326</v>
      </c>
      <c r="C427">
        <v>175</v>
      </c>
      <c r="D427">
        <v>0</v>
      </c>
      <c r="E427">
        <v>175</v>
      </c>
      <c r="F427" t="str">
        <f>VLOOKUP(B427,'[1]INCOME STATEMENT 2019'!$C:$C,1,FALSE)</f>
        <v>CONSULTING SERVICES-NURSING</v>
      </c>
    </row>
    <row r="428" spans="1:6" hidden="1" x14ac:dyDescent="0.25">
      <c r="A428">
        <v>41342011</v>
      </c>
      <c r="B428" t="s">
        <v>327</v>
      </c>
      <c r="C428">
        <v>250</v>
      </c>
      <c r="D428">
        <v>0</v>
      </c>
      <c r="E428">
        <v>250</v>
      </c>
      <c r="F428" t="str">
        <f>VLOOKUP(B428,'[1]INCOME STATEMENT 2019'!$C:$C,1,FALSE)</f>
        <v>CONSULTING SERVICES-OR</v>
      </c>
    </row>
    <row r="429" spans="1:6" hidden="1" x14ac:dyDescent="0.25">
      <c r="A429">
        <v>41342021</v>
      </c>
      <c r="B429" t="s">
        <v>328</v>
      </c>
      <c r="C429">
        <v>100</v>
      </c>
      <c r="D429">
        <v>0</v>
      </c>
      <c r="E429">
        <v>100</v>
      </c>
      <c r="F429" t="str">
        <f>VLOOKUP(B429,'[1]INCOME STATEMENT 2019'!$C:$C,1,FALSE)</f>
        <v>CONSULTING SVCS - PHARMACY</v>
      </c>
    </row>
    <row r="430" spans="1:6" hidden="1" x14ac:dyDescent="0.25">
      <c r="A430">
        <v>41342091</v>
      </c>
      <c r="B430" t="s">
        <v>329</v>
      </c>
      <c r="C430" s="1">
        <v>2000</v>
      </c>
      <c r="D430">
        <v>600</v>
      </c>
      <c r="E430" s="1">
        <v>2600</v>
      </c>
      <c r="F430" t="str">
        <f>VLOOKUP(B430,'[1]INCOME STATEMENT 2019'!$C:$C,1,FALSE)</f>
        <v>CONSULTING SVCS-EMERGENCY</v>
      </c>
    </row>
    <row r="431" spans="1:6" hidden="1" x14ac:dyDescent="0.25">
      <c r="A431">
        <v>41342351</v>
      </c>
      <c r="B431" t="s">
        <v>330</v>
      </c>
      <c r="C431">
        <v>350</v>
      </c>
      <c r="D431">
        <v>250</v>
      </c>
      <c r="E431">
        <v>600</v>
      </c>
      <c r="F431" t="str">
        <f>VLOOKUP(B431,'[1]INCOME STATEMENT 2019'!$C:$C,1,FALSE)</f>
        <v>CONSULTING SVCS-NURSING ADM</v>
      </c>
    </row>
    <row r="432" spans="1:6" hidden="1" x14ac:dyDescent="0.25">
      <c r="A432">
        <v>41342381</v>
      </c>
      <c r="B432" t="s">
        <v>331</v>
      </c>
      <c r="C432" s="1">
        <v>12912</v>
      </c>
      <c r="D432" s="1">
        <v>1694.66</v>
      </c>
      <c r="E432" s="1">
        <v>14606.66</v>
      </c>
      <c r="F432" t="str">
        <f>VLOOKUP(B432,'[1]INCOME STATEMENT 2019'!$C:$C,1,FALSE)</f>
        <v>CONSULTING SV-ADMINISTRATION</v>
      </c>
    </row>
    <row r="433" spans="1:6" hidden="1" x14ac:dyDescent="0.25">
      <c r="A433">
        <v>41342471</v>
      </c>
      <c r="B433" t="s">
        <v>724</v>
      </c>
      <c r="C433">
        <v>0</v>
      </c>
      <c r="D433">
        <v>225</v>
      </c>
      <c r="E433">
        <v>225</v>
      </c>
      <c r="F433" t="str">
        <f>VLOOKUP(B433,'[1]INCOME STATEMENT 2019'!$C:$C,1,FALSE)</f>
        <v>CONSULTING SV - ACCOUNTING</v>
      </c>
    </row>
    <row r="434" spans="1:6" hidden="1" x14ac:dyDescent="0.25">
      <c r="A434">
        <v>41342475</v>
      </c>
      <c r="B434" t="s">
        <v>332</v>
      </c>
      <c r="C434">
        <v>525</v>
      </c>
      <c r="D434">
        <v>0</v>
      </c>
      <c r="E434">
        <v>525</v>
      </c>
      <c r="F434" t="str">
        <f>VLOOKUP(B434,'[1]INCOME STATEMENT 2019'!$C:$C,1,FALSE)</f>
        <v>CONSULTING  SVCS - MED REC</v>
      </c>
    </row>
    <row r="435" spans="1:6" hidden="1" x14ac:dyDescent="0.25">
      <c r="A435">
        <v>41365001</v>
      </c>
      <c r="B435" t="s">
        <v>333</v>
      </c>
      <c r="C435" s="1">
        <v>126404.68</v>
      </c>
      <c r="D435" s="1">
        <v>14075.71</v>
      </c>
      <c r="E435" s="1">
        <v>140480.39000000001</v>
      </c>
      <c r="F435" t="str">
        <f>VLOOKUP(B435,'[1]INCOME STATEMENT 2019'!$C:$C,1,FALSE)</f>
        <v>OTH PURCHASE SERV-NURSING</v>
      </c>
    </row>
    <row r="436" spans="1:6" hidden="1" x14ac:dyDescent="0.25">
      <c r="A436">
        <v>41365002</v>
      </c>
      <c r="B436" t="s">
        <v>725</v>
      </c>
      <c r="C436">
        <v>0</v>
      </c>
      <c r="D436">
        <v>27.09</v>
      </c>
      <c r="E436">
        <v>27.09</v>
      </c>
      <c r="F436" t="str">
        <f>VLOOKUP(B436,'[1]INCOME STATEMENT 2019'!$C:$C,1,FALSE)</f>
        <v>SWING -  OTHER PURCHASE SERV</v>
      </c>
    </row>
    <row r="437" spans="1:6" hidden="1" x14ac:dyDescent="0.25">
      <c r="A437">
        <v>41365011</v>
      </c>
      <c r="B437" t="s">
        <v>334</v>
      </c>
      <c r="C437">
        <v>704.76</v>
      </c>
      <c r="D437">
        <v>96.73</v>
      </c>
      <c r="E437">
        <v>801.49</v>
      </c>
      <c r="F437" t="str">
        <f>VLOOKUP(B437,'[1]INCOME STATEMENT 2019'!$C:$C,1,FALSE)</f>
        <v>OTHER PURCHASE SERV-OR</v>
      </c>
    </row>
    <row r="438" spans="1:6" hidden="1" x14ac:dyDescent="0.25">
      <c r="A438">
        <v>41365019</v>
      </c>
      <c r="B438" t="s">
        <v>335</v>
      </c>
      <c r="C438" s="1">
        <v>3092.81</v>
      </c>
      <c r="D438">
        <v>0</v>
      </c>
      <c r="E438" s="1">
        <v>3092.81</v>
      </c>
      <c r="F438" t="str">
        <f>VLOOKUP(B438,'[1]INCOME STATEMENT 2019'!$C:$C,1,FALSE)</f>
        <v>OTHER PURCHASE SERV 340BRETAIL</v>
      </c>
    </row>
    <row r="439" spans="1:6" hidden="1" x14ac:dyDescent="0.25">
      <c r="A439">
        <v>41365021</v>
      </c>
      <c r="B439" t="s">
        <v>336</v>
      </c>
      <c r="C439" s="1">
        <v>25921.61</v>
      </c>
      <c r="D439" s="1">
        <v>2707.08</v>
      </c>
      <c r="E439" s="1">
        <v>28628.69</v>
      </c>
      <c r="F439" t="str">
        <f>VLOOKUP(B439,'[1]INCOME STATEMENT 2019'!$C:$C,1,FALSE)</f>
        <v>OTHER PURC SERVICES-PHARMACY</v>
      </c>
    </row>
    <row r="440" spans="1:6" hidden="1" x14ac:dyDescent="0.25">
      <c r="A440">
        <v>41365031</v>
      </c>
      <c r="B440" t="s">
        <v>337</v>
      </c>
      <c r="C440" s="1">
        <v>5417.27</v>
      </c>
      <c r="D440" s="1">
        <v>1184.73</v>
      </c>
      <c r="E440" s="1">
        <v>6602</v>
      </c>
      <c r="F440" t="str">
        <f>VLOOKUP(B440,'[1]INCOME STATEMENT 2019'!$C:$C,1,FALSE)</f>
        <v>OTH PURCH SERV-LAB CLINICAL</v>
      </c>
    </row>
    <row r="441" spans="1:6" hidden="1" x14ac:dyDescent="0.25">
      <c r="A441">
        <v>41365032</v>
      </c>
      <c r="B441" t="s">
        <v>338</v>
      </c>
      <c r="C441" s="1">
        <v>9786.09</v>
      </c>
      <c r="D441" s="1">
        <v>1173.26</v>
      </c>
      <c r="E441" s="1">
        <v>10959.35</v>
      </c>
      <c r="F441" t="str">
        <f>VLOOKUP(B441,'[1]INCOME STATEMENT 2019'!$C:$C,1,FALSE)</f>
        <v>LAB PATH - OTHER PURCHASE SERV</v>
      </c>
    </row>
    <row r="442" spans="1:6" hidden="1" x14ac:dyDescent="0.25">
      <c r="A442">
        <v>41365041</v>
      </c>
      <c r="B442" t="s">
        <v>339</v>
      </c>
      <c r="C442">
        <v>304.11</v>
      </c>
      <c r="D442">
        <v>54.61</v>
      </c>
      <c r="E442">
        <v>358.72</v>
      </c>
      <c r="F442" t="str">
        <f>VLOOKUP(B442,'[1]INCOME STATEMENT 2019'!$C:$C,1,FALSE)</f>
        <v>OTH PURC SERVICE-CENTRAL SUP</v>
      </c>
    </row>
    <row r="443" spans="1:6" hidden="1" x14ac:dyDescent="0.25">
      <c r="A443">
        <v>41365051</v>
      </c>
      <c r="B443" t="s">
        <v>340</v>
      </c>
      <c r="C443" s="1">
        <v>1110</v>
      </c>
      <c r="D443">
        <v>0</v>
      </c>
      <c r="E443" s="1">
        <v>1110</v>
      </c>
      <c r="F443" t="str">
        <f>VLOOKUP(B443,'[1]INCOME STATEMENT 2019'!$C:$C,1,FALSE)</f>
        <v>OTH PURCHASE SERVICES-EKG</v>
      </c>
    </row>
    <row r="444" spans="1:6" hidden="1" x14ac:dyDescent="0.25">
      <c r="A444">
        <v>41365061</v>
      </c>
      <c r="B444" t="s">
        <v>341</v>
      </c>
      <c r="C444">
        <v>474.4</v>
      </c>
      <c r="D444">
        <v>75.67</v>
      </c>
      <c r="E444">
        <v>550.07000000000005</v>
      </c>
      <c r="F444" t="str">
        <f>VLOOKUP(B444,'[1]INCOME STATEMENT 2019'!$C:$C,1,FALSE)</f>
        <v>OTH PURC SERVICES-RADIOLOGY</v>
      </c>
    </row>
    <row r="445" spans="1:6" hidden="1" x14ac:dyDescent="0.25">
      <c r="A445">
        <v>41365063</v>
      </c>
      <c r="B445" t="s">
        <v>342</v>
      </c>
      <c r="C445" s="1">
        <v>1740.23</v>
      </c>
      <c r="D445" s="1">
        <v>2259.12</v>
      </c>
      <c r="E445" s="1">
        <v>3999.35</v>
      </c>
      <c r="F445" t="str">
        <f>VLOOKUP(B445,'[1]INCOME STATEMENT 2019'!$C:$C,1,FALSE)</f>
        <v>OTH PURC SERV-CT SCANNER</v>
      </c>
    </row>
    <row r="446" spans="1:6" hidden="1" x14ac:dyDescent="0.25">
      <c r="A446">
        <v>41365064</v>
      </c>
      <c r="B446" t="s">
        <v>343</v>
      </c>
      <c r="C446">
        <v>20.83</v>
      </c>
      <c r="D446">
        <v>0</v>
      </c>
      <c r="E446">
        <v>20.83</v>
      </c>
      <c r="F446" t="str">
        <f>VLOOKUP(B446,'[1]INCOME STATEMENT 2019'!$C:$C,1,FALSE)</f>
        <v>OTH PURC SERV-MRI</v>
      </c>
    </row>
    <row r="447" spans="1:6" hidden="1" x14ac:dyDescent="0.25">
      <c r="A447">
        <v>41365066</v>
      </c>
      <c r="B447" t="s">
        <v>344</v>
      </c>
      <c r="C447" s="1">
        <v>1461.14</v>
      </c>
      <c r="D447">
        <v>127.47</v>
      </c>
      <c r="E447" s="1">
        <v>1588.61</v>
      </c>
      <c r="F447" t="str">
        <f>VLOOKUP(B447,'[1]INCOME STATEMENT 2019'!$C:$C,1,FALSE)</f>
        <v>OTH PURC SERV-MAMMOGRAPHY</v>
      </c>
    </row>
    <row r="448" spans="1:6" hidden="1" x14ac:dyDescent="0.25">
      <c r="A448">
        <v>41365071</v>
      </c>
      <c r="B448" t="s">
        <v>345</v>
      </c>
      <c r="C448">
        <v>404.4</v>
      </c>
      <c r="D448">
        <v>75.67</v>
      </c>
      <c r="E448">
        <v>480.07</v>
      </c>
      <c r="F448" t="str">
        <f>VLOOKUP(B448,'[1]INCOME STATEMENT 2019'!$C:$C,1,FALSE)</f>
        <v>OTH PURC SERVICE-RESPIRATORY</v>
      </c>
    </row>
    <row r="449" spans="1:6" hidden="1" x14ac:dyDescent="0.25">
      <c r="A449">
        <v>41365072</v>
      </c>
      <c r="B449" t="s">
        <v>346</v>
      </c>
      <c r="C449" s="1">
        <v>145092.32</v>
      </c>
      <c r="D449">
        <v>0</v>
      </c>
      <c r="E449" s="1">
        <v>145092.32</v>
      </c>
      <c r="F449" t="str">
        <f>VLOOKUP(B449,'[1]INCOME STATEMENT 2019'!$C:$C,1,FALSE)</f>
        <v>OTH PURCH SERVICES-PULMO REHAB</v>
      </c>
    </row>
    <row r="450" spans="1:6" hidden="1" x14ac:dyDescent="0.25">
      <c r="A450">
        <v>41365073</v>
      </c>
      <c r="B450" t="s">
        <v>347</v>
      </c>
      <c r="C450">
        <v>360</v>
      </c>
      <c r="D450">
        <v>0</v>
      </c>
      <c r="E450">
        <v>360</v>
      </c>
      <c r="F450" t="str">
        <f>VLOOKUP(B450,'[1]INCOME STATEMENT 2019'!$C:$C,1,FALSE)</f>
        <v>PULMONARY - OTHER PURCHASE SER</v>
      </c>
    </row>
    <row r="451" spans="1:6" hidden="1" x14ac:dyDescent="0.25">
      <c r="A451">
        <v>41365082</v>
      </c>
      <c r="B451" t="s">
        <v>348</v>
      </c>
      <c r="C451" s="1">
        <v>144512.49</v>
      </c>
      <c r="D451" s="1">
        <v>17730.21</v>
      </c>
      <c r="E451" s="1">
        <v>162242.70000000001</v>
      </c>
      <c r="F451" t="str">
        <f>VLOOKUP(B451,'[1]INCOME STATEMENT 2019'!$C:$C,1,FALSE)</f>
        <v>OTH PURCHASE SERV-PHYSICAL THE</v>
      </c>
    </row>
    <row r="452" spans="1:6" hidden="1" x14ac:dyDescent="0.25">
      <c r="A452">
        <v>41365086</v>
      </c>
      <c r="B452" t="s">
        <v>349</v>
      </c>
      <c r="C452" s="1">
        <v>3065</v>
      </c>
      <c r="D452">
        <v>0</v>
      </c>
      <c r="E452" s="1">
        <v>3065</v>
      </c>
      <c r="F452" t="str">
        <f>VLOOKUP(B452,'[1]INCOME STATEMENT 2019'!$C:$C,1,FALSE)</f>
        <v>OTH PURCH SERV-OCCUPATIONAL TH</v>
      </c>
    </row>
    <row r="453" spans="1:6" hidden="1" x14ac:dyDescent="0.25">
      <c r="A453">
        <v>41365087</v>
      </c>
      <c r="B453" t="s">
        <v>350</v>
      </c>
      <c r="C453" s="1">
        <v>2835</v>
      </c>
      <c r="D453">
        <v>245</v>
      </c>
      <c r="E453" s="1">
        <v>3080</v>
      </c>
      <c r="F453" t="str">
        <f>VLOOKUP(B453,'[1]INCOME STATEMENT 2019'!$C:$C,1,FALSE)</f>
        <v>OTH PURCH SERV-SPEECH THERAPY</v>
      </c>
    </row>
    <row r="454" spans="1:6" hidden="1" x14ac:dyDescent="0.25">
      <c r="A454">
        <v>41365091</v>
      </c>
      <c r="B454" t="s">
        <v>351</v>
      </c>
      <c r="C454">
        <v>491.19</v>
      </c>
      <c r="D454">
        <v>94.57</v>
      </c>
      <c r="E454">
        <v>585.76</v>
      </c>
      <c r="F454" t="str">
        <f>VLOOKUP(B454,'[1]INCOME STATEMENT 2019'!$C:$C,1,FALSE)</f>
        <v>OTH PURCH SER-EMERGENCY</v>
      </c>
    </row>
    <row r="455" spans="1:6" hidden="1" x14ac:dyDescent="0.25">
      <c r="A455">
        <v>41365097</v>
      </c>
      <c r="B455" t="s">
        <v>352</v>
      </c>
      <c r="C455">
        <v>814.76</v>
      </c>
      <c r="D455">
        <v>96.73</v>
      </c>
      <c r="E455">
        <v>911.49</v>
      </c>
      <c r="F455" t="str">
        <f>VLOOKUP(B455,'[1]INCOME STATEMENT 2019'!$C:$C,1,FALSE)</f>
        <v>OTH PURCHASE SERV-MOB</v>
      </c>
    </row>
    <row r="456" spans="1:6" hidden="1" x14ac:dyDescent="0.25">
      <c r="A456">
        <v>41365098</v>
      </c>
      <c r="B456" t="s">
        <v>713</v>
      </c>
      <c r="C456" s="1">
        <v>7500</v>
      </c>
      <c r="D456" s="1">
        <v>24698.6</v>
      </c>
      <c r="E456" s="1">
        <v>32198.6</v>
      </c>
      <c r="F456" t="str">
        <f>VLOOKUP(B456,'[1]INCOME STATEMENT 2019'!$C:$C,1,FALSE)</f>
        <v>RHC - OTH PURCHASE SERV</v>
      </c>
    </row>
    <row r="457" spans="1:6" hidden="1" x14ac:dyDescent="0.25">
      <c r="A457">
        <v>41365331</v>
      </c>
      <c r="B457" t="s">
        <v>353</v>
      </c>
      <c r="C457" s="1">
        <v>9027</v>
      </c>
      <c r="D457">
        <v>852</v>
      </c>
      <c r="E457" s="1">
        <v>9879</v>
      </c>
      <c r="F457" t="str">
        <f>VLOOKUP(B457,'[1]INCOME STATEMENT 2019'!$C:$C,1,FALSE)</f>
        <v>OTH PURC SERV-MAINTENANCE</v>
      </c>
    </row>
    <row r="458" spans="1:6" hidden="1" x14ac:dyDescent="0.25">
      <c r="A458">
        <v>41365341</v>
      </c>
      <c r="B458" t="s">
        <v>354</v>
      </c>
      <c r="C458">
        <v>514.28</v>
      </c>
      <c r="D458">
        <v>75.67</v>
      </c>
      <c r="E458">
        <v>589.95000000000005</v>
      </c>
      <c r="F458" t="str">
        <f>VLOOKUP(B458,'[1]INCOME STATEMENT 2019'!$C:$C,1,FALSE)</f>
        <v>OTH PURC SERVICES - ADMITTING</v>
      </c>
    </row>
    <row r="459" spans="1:6" hidden="1" x14ac:dyDescent="0.25">
      <c r="A459">
        <v>41365343</v>
      </c>
      <c r="B459" t="s">
        <v>355</v>
      </c>
      <c r="C459" s="1">
        <v>98814.2</v>
      </c>
      <c r="D459" s="1">
        <v>11372.18</v>
      </c>
      <c r="E459" s="1">
        <v>110186.38</v>
      </c>
      <c r="F459" t="str">
        <f>VLOOKUP(B459,'[1]INCOME STATEMENT 2019'!$C:$C,1,FALSE)</f>
        <v>OTH PURCHASE SERVICE-BUS OFC</v>
      </c>
    </row>
    <row r="460" spans="1:6" hidden="1" x14ac:dyDescent="0.25">
      <c r="A460">
        <v>41365345</v>
      </c>
      <c r="B460" t="s">
        <v>356</v>
      </c>
      <c r="C460" s="1">
        <v>3993.95</v>
      </c>
      <c r="D460">
        <v>502.52</v>
      </c>
      <c r="E460" s="1">
        <v>4496.47</v>
      </c>
      <c r="F460" t="str">
        <f>VLOOKUP(B460,'[1]INCOME STATEMENT 2019'!$C:$C,1,FALSE)</f>
        <v>OTH PURC SERVICES-COMMUNICATIO</v>
      </c>
    </row>
    <row r="461" spans="1:6" hidden="1" x14ac:dyDescent="0.25">
      <c r="A461">
        <v>41365351</v>
      </c>
      <c r="B461" t="s">
        <v>357</v>
      </c>
      <c r="C461">
        <v>340.65</v>
      </c>
      <c r="D461">
        <v>42.12</v>
      </c>
      <c r="E461">
        <v>382.77</v>
      </c>
      <c r="F461" t="str">
        <f>VLOOKUP(B461,'[1]INCOME STATEMENT 2019'!$C:$C,1,FALSE)</f>
        <v>OTH PURC SERVICE-NURSING ADM</v>
      </c>
    </row>
    <row r="462" spans="1:6" hidden="1" x14ac:dyDescent="0.25">
      <c r="A462">
        <v>41365381</v>
      </c>
      <c r="B462" t="s">
        <v>358</v>
      </c>
      <c r="C462" s="1">
        <v>7376.33</v>
      </c>
      <c r="D462" s="1">
        <v>2542.0500000000002</v>
      </c>
      <c r="E462" s="1">
        <v>9918.3799999999992</v>
      </c>
      <c r="F462" t="str">
        <f>VLOOKUP(B462,'[1]INCOME STATEMENT 2019'!$C:$C,1,FALSE)</f>
        <v>OTH PURCH SERV-HOSP ADM</v>
      </c>
    </row>
    <row r="463" spans="1:6" hidden="1" x14ac:dyDescent="0.25">
      <c r="A463">
        <v>41365471</v>
      </c>
      <c r="B463" t="s">
        <v>359</v>
      </c>
      <c r="C463">
        <v>404.4</v>
      </c>
      <c r="D463">
        <v>75.67</v>
      </c>
      <c r="E463">
        <v>480.07</v>
      </c>
      <c r="F463" t="str">
        <f>VLOOKUP(B463,'[1]INCOME STATEMENT 2019'!$C:$C,1,FALSE)</f>
        <v>OTH PURCH SER-GEN ACCT</v>
      </c>
    </row>
    <row r="464" spans="1:6" hidden="1" x14ac:dyDescent="0.25">
      <c r="A464">
        <v>41365472</v>
      </c>
      <c r="B464" t="s">
        <v>360</v>
      </c>
      <c r="C464">
        <v>955.34</v>
      </c>
      <c r="D464">
        <v>194.42</v>
      </c>
      <c r="E464" s="1">
        <v>1149.76</v>
      </c>
      <c r="F464" t="str">
        <f>VLOOKUP(B464,'[1]INCOME STATEMENT 2019'!$C:$C,1,FALSE)</f>
        <v>OTH PURCH SERV-DP</v>
      </c>
    </row>
    <row r="465" spans="1:6" hidden="1" x14ac:dyDescent="0.25">
      <c r="A465">
        <v>41365475</v>
      </c>
      <c r="B465" t="s">
        <v>361</v>
      </c>
      <c r="C465" s="1">
        <v>3040.16</v>
      </c>
      <c r="D465">
        <v>927.6</v>
      </c>
      <c r="E465" s="1">
        <v>3967.76</v>
      </c>
      <c r="F465" t="str">
        <f>VLOOKUP(B465,'[1]INCOME STATEMENT 2019'!$C:$C,1,FALSE)</f>
        <v>OTH PURC SERVICE-HIM</v>
      </c>
    </row>
    <row r="466" spans="1:6" hidden="1" x14ac:dyDescent="0.25">
      <c r="A466">
        <v>41365478</v>
      </c>
      <c r="B466" t="s">
        <v>362</v>
      </c>
      <c r="C466" s="1">
        <v>2810.65</v>
      </c>
      <c r="D466" s="1">
        <v>1042.1199999999999</v>
      </c>
      <c r="E466" s="1">
        <v>3852.77</v>
      </c>
      <c r="F466" t="str">
        <f>VLOOKUP(B466,'[1]INCOME STATEMENT 2019'!$C:$C,1,FALSE)</f>
        <v>OTH PURCH SERV-DIETARY</v>
      </c>
    </row>
    <row r="467" spans="1:6" hidden="1" x14ac:dyDescent="0.25">
      <c r="A467">
        <v>41371381</v>
      </c>
      <c r="B467" t="s">
        <v>396</v>
      </c>
      <c r="C467" s="1">
        <v>2256.71</v>
      </c>
      <c r="D467">
        <v>20.5</v>
      </c>
      <c r="E467" s="1">
        <v>2277.21</v>
      </c>
      <c r="F467" t="str">
        <f>VLOOKUP(B467,'[1]INCOME STATEMENT 2019'!$C:$C,1,FALSE)</f>
        <v>EMP RECRUIT ADVERT-HOSP ADM</v>
      </c>
    </row>
    <row r="468" spans="1:6" hidden="1" x14ac:dyDescent="0.25">
      <c r="A468">
        <v>41372381</v>
      </c>
      <c r="B468" t="s">
        <v>397</v>
      </c>
      <c r="C468" s="1">
        <v>7299</v>
      </c>
      <c r="D468">
        <v>835</v>
      </c>
      <c r="E468" s="1">
        <v>8134</v>
      </c>
      <c r="F468" t="str">
        <f>VLOOKUP(B468,'[1]INCOME STATEMENT 2019'!$C:$C,1,FALSE)</f>
        <v>HOSP ADM - NEWSPAPER ADVERT</v>
      </c>
    </row>
    <row r="469" spans="1:6" hidden="1" x14ac:dyDescent="0.25">
      <c r="A469">
        <v>41374381</v>
      </c>
      <c r="B469" t="s">
        <v>398</v>
      </c>
      <c r="C469" s="1">
        <v>1426.5</v>
      </c>
      <c r="D469">
        <v>160</v>
      </c>
      <c r="E469" s="1">
        <v>1586.5</v>
      </c>
      <c r="F469" t="str">
        <f>VLOOKUP(B469,'[1]INCOME STATEMENT 2019'!$C:$C,1,FALSE)</f>
        <v>PHONE DIRECTORY ADV-HOSP ADM</v>
      </c>
    </row>
    <row r="470" spans="1:6" hidden="1" x14ac:dyDescent="0.25">
      <c r="A470">
        <v>41376381</v>
      </c>
      <c r="B470" t="s">
        <v>399</v>
      </c>
      <c r="C470" s="1">
        <v>1862.71</v>
      </c>
      <c r="D470">
        <v>235.97</v>
      </c>
      <c r="E470" s="1">
        <v>2098.6799999999998</v>
      </c>
      <c r="F470" t="str">
        <f>VLOOKUP(B470,'[1]INCOME STATEMENT 2019'!$C:$C,1,FALSE)</f>
        <v>HOSP ADM - COMMUNITY RELATIONS</v>
      </c>
    </row>
    <row r="471" spans="1:6" hidden="1" x14ac:dyDescent="0.25">
      <c r="A471">
        <v>41379381</v>
      </c>
      <c r="B471" t="s">
        <v>400</v>
      </c>
      <c r="C471" s="1">
        <v>2787.7</v>
      </c>
      <c r="D471">
        <v>0</v>
      </c>
      <c r="E471" s="1">
        <v>2787.7</v>
      </c>
      <c r="F471" t="str">
        <f>VLOOKUP(B471,'[1]INCOME STATEMENT 2019'!$C:$C,1,FALSE)</f>
        <v>OTH ADVERTISING-HOSP ADM</v>
      </c>
    </row>
    <row r="472" spans="1:6" hidden="1" x14ac:dyDescent="0.25">
      <c r="A472">
        <v>41380381</v>
      </c>
      <c r="B472" t="s">
        <v>401</v>
      </c>
      <c r="C472" s="1">
        <v>2612.25</v>
      </c>
      <c r="D472" s="1">
        <v>3371.18</v>
      </c>
      <c r="E472" s="1">
        <v>5983.43</v>
      </c>
      <c r="F472" t="str">
        <f>VLOOKUP(B472,'[1]INCOME STATEMENT 2019'!$C:$C,1,FALSE)</f>
        <v>SPECIAL EVENTS-HOSP ADM</v>
      </c>
    </row>
    <row r="473" spans="1:6" hidden="1" x14ac:dyDescent="0.25">
      <c r="A473">
        <v>41400097</v>
      </c>
      <c r="B473" t="s">
        <v>403</v>
      </c>
      <c r="C473" s="1">
        <v>5153.74</v>
      </c>
      <c r="D473">
        <v>885.12</v>
      </c>
      <c r="E473" s="1">
        <v>6038.86</v>
      </c>
      <c r="F473" t="str">
        <f>VLOOKUP(B473,'[1]INCOME STATEMENT 2019'!$C:$C,1,FALSE)</f>
        <v>UTILITIES ELECTRIC-MOB</v>
      </c>
    </row>
    <row r="474" spans="1:6" hidden="1" x14ac:dyDescent="0.25">
      <c r="A474">
        <v>41400331</v>
      </c>
      <c r="B474" t="s">
        <v>404</v>
      </c>
      <c r="C474" s="1">
        <v>218101.31</v>
      </c>
      <c r="D474" s="1">
        <v>30233.65</v>
      </c>
      <c r="E474" s="1">
        <v>248334.96</v>
      </c>
      <c r="F474" t="str">
        <f>VLOOKUP(B474,'[1]INCOME STATEMENT 2019'!$C:$C,1,FALSE)</f>
        <v>UTILITIES ELECTR-MAINTENANCE</v>
      </c>
    </row>
    <row r="475" spans="1:6" hidden="1" x14ac:dyDescent="0.25">
      <c r="A475">
        <v>41401331</v>
      </c>
      <c r="B475" t="s">
        <v>405</v>
      </c>
      <c r="C475">
        <v>212.76</v>
      </c>
      <c r="D475">
        <v>60.4</v>
      </c>
      <c r="E475">
        <v>273.16000000000003</v>
      </c>
      <c r="F475" t="str">
        <f>VLOOKUP(B475,'[1]INCOME STATEMENT 2019'!$C:$C,1,FALSE)</f>
        <v>UTILITIES GAS OI-MAINTENANCE</v>
      </c>
    </row>
    <row r="476" spans="1:6" hidden="1" x14ac:dyDescent="0.25">
      <c r="A476">
        <v>41402097</v>
      </c>
      <c r="B476" t="s">
        <v>406</v>
      </c>
      <c r="C476">
        <v>634.54999999999995</v>
      </c>
      <c r="D476">
        <v>61.54</v>
      </c>
      <c r="E476">
        <v>696.09</v>
      </c>
      <c r="F476" t="str">
        <f>VLOOKUP(B476,'[1]INCOME STATEMENT 2019'!$C:$C,1,FALSE)</f>
        <v>UTILITIES WATER-MOB</v>
      </c>
    </row>
    <row r="477" spans="1:6" hidden="1" x14ac:dyDescent="0.25">
      <c r="A477">
        <v>41402331</v>
      </c>
      <c r="B477" t="s">
        <v>407</v>
      </c>
      <c r="C477" s="1">
        <v>10345.06</v>
      </c>
      <c r="D477" s="1">
        <v>1261.74</v>
      </c>
      <c r="E477" s="1">
        <v>11606.8</v>
      </c>
      <c r="F477" t="str">
        <f>VLOOKUP(B477,'[1]INCOME STATEMENT 2019'!$C:$C,1,FALSE)</f>
        <v>UTILITIES WATER-MAINTENANCE</v>
      </c>
    </row>
    <row r="478" spans="1:6" hidden="1" x14ac:dyDescent="0.25">
      <c r="A478">
        <v>41403331</v>
      </c>
      <c r="B478" t="s">
        <v>408</v>
      </c>
      <c r="C478" s="1">
        <v>10259.83</v>
      </c>
      <c r="D478" s="1">
        <v>1194.3399999999999</v>
      </c>
      <c r="E478" s="1">
        <v>11454.17</v>
      </c>
      <c r="F478" t="str">
        <f>VLOOKUP(B478,'[1]INCOME STATEMENT 2019'!$C:$C,1,FALSE)</f>
        <v>UTILITIES CABLE-MAINTENANCE</v>
      </c>
    </row>
    <row r="479" spans="1:6" hidden="1" x14ac:dyDescent="0.25">
      <c r="A479">
        <v>41421381</v>
      </c>
      <c r="B479" t="s">
        <v>410</v>
      </c>
      <c r="C479">
        <v>100</v>
      </c>
      <c r="D479">
        <v>0</v>
      </c>
      <c r="E479">
        <v>100</v>
      </c>
      <c r="F479" t="str">
        <f>VLOOKUP(B479,'[1]INCOME STATEMENT 2019'!$C:$C,1,FALSE)</f>
        <v>CONTRIBUTIONS-HOSP ADM</v>
      </c>
    </row>
    <row r="480" spans="1:6" hidden="1" x14ac:dyDescent="0.25">
      <c r="A480">
        <v>41423031</v>
      </c>
      <c r="B480" t="s">
        <v>411</v>
      </c>
      <c r="C480" s="1">
        <v>1180.8699999999999</v>
      </c>
      <c r="D480">
        <v>181.66</v>
      </c>
      <c r="E480" s="1">
        <v>1362.53</v>
      </c>
      <c r="F480" t="str">
        <f>VLOOKUP(B480,'[1]INCOME STATEMENT 2019'!$C:$C,1,FALSE)</f>
        <v>MSHIPS/PROF DUE/SUB-LAB CLINI</v>
      </c>
    </row>
    <row r="481" spans="1:6" hidden="1" x14ac:dyDescent="0.25">
      <c r="A481">
        <v>41423351</v>
      </c>
      <c r="B481" t="s">
        <v>412</v>
      </c>
      <c r="C481" s="1">
        <v>3359.88</v>
      </c>
      <c r="D481">
        <v>373.32</v>
      </c>
      <c r="E481" s="1">
        <v>3733.2</v>
      </c>
      <c r="F481" t="str">
        <f>VLOOKUP(B481,'[1]INCOME STATEMENT 2019'!$C:$C,1,FALSE)</f>
        <v>MSHIPS PROF DUES-NURSING ADM</v>
      </c>
    </row>
    <row r="482" spans="1:6" hidden="1" x14ac:dyDescent="0.25">
      <c r="A482">
        <v>41423381</v>
      </c>
      <c r="B482" t="s">
        <v>413</v>
      </c>
      <c r="C482" s="1">
        <v>2575.6</v>
      </c>
      <c r="D482" s="1">
        <v>6030</v>
      </c>
      <c r="E482" s="1">
        <v>8605.6</v>
      </c>
      <c r="F482" t="str">
        <f>VLOOKUP(B482,'[1]INCOME STATEMENT 2019'!$C:$C,1,FALSE)</f>
        <v>MSHIPS PROF DUES-ADMINISTRATIO</v>
      </c>
    </row>
    <row r="483" spans="1:6" hidden="1" x14ac:dyDescent="0.25">
      <c r="A483">
        <v>41423472</v>
      </c>
      <c r="B483" t="s">
        <v>414</v>
      </c>
      <c r="C483" s="1">
        <v>10399.98</v>
      </c>
      <c r="D483" s="1">
        <v>4075.01</v>
      </c>
      <c r="E483" s="1">
        <v>14474.99</v>
      </c>
      <c r="F483" t="str">
        <f>VLOOKUP(B483,'[1]INCOME STATEMENT 2019'!$C:$C,1,FALSE)</f>
        <v>MSHIPS PROF DUES SUB-DP</v>
      </c>
    </row>
    <row r="484" spans="1:6" hidden="1" x14ac:dyDescent="0.25">
      <c r="A484">
        <v>41423475</v>
      </c>
      <c r="B484" t="s">
        <v>415</v>
      </c>
      <c r="C484">
        <v>120</v>
      </c>
      <c r="D484">
        <v>170</v>
      </c>
      <c r="E484">
        <v>290</v>
      </c>
      <c r="F484" t="str">
        <f>VLOOKUP(B484,'[1]INCOME STATEMENT 2019'!$C:$C,1,FALSE)</f>
        <v>MSHIPS PROF DUES SUB-HIM</v>
      </c>
    </row>
    <row r="485" spans="1:6" hidden="1" x14ac:dyDescent="0.25">
      <c r="A485">
        <v>41424381</v>
      </c>
      <c r="B485" t="s">
        <v>416</v>
      </c>
      <c r="C485" s="1">
        <v>6342.57</v>
      </c>
      <c r="D485">
        <v>636.57000000000005</v>
      </c>
      <c r="E485" s="1">
        <v>6979.14</v>
      </c>
      <c r="F485" t="str">
        <f>VLOOKUP(B485,'[1]INCOME STATEMENT 2019'!$C:$C,1,FALSE)</f>
        <v>HOSP ADM INTEREST - EQUIP NOTE</v>
      </c>
    </row>
    <row r="486" spans="1:6" hidden="1" x14ac:dyDescent="0.25">
      <c r="A486">
        <v>41425381</v>
      </c>
      <c r="B486" t="s">
        <v>417</v>
      </c>
      <c r="C486" s="1">
        <v>4001.13</v>
      </c>
      <c r="D486">
        <v>381.81</v>
      </c>
      <c r="E486" s="1">
        <v>4382.9399999999996</v>
      </c>
      <c r="F486" t="str">
        <f>VLOOKUP(B486,'[1]INCOME STATEMENT 2019'!$C:$C,1,FALSE)</f>
        <v>INTEREST EXP LEASES-HOSP ADM</v>
      </c>
    </row>
    <row r="487" spans="1:6" hidden="1" x14ac:dyDescent="0.25">
      <c r="A487">
        <v>41425471</v>
      </c>
      <c r="B487" t="s">
        <v>418</v>
      </c>
      <c r="C487" s="1">
        <v>9669.7199999999993</v>
      </c>
      <c r="D487" s="1">
        <v>1296.02</v>
      </c>
      <c r="E487" s="1">
        <v>10965.74</v>
      </c>
      <c r="F487" t="str">
        <f>VLOOKUP(B487,'[1]INCOME STATEMENT 2019'!$C:$C,1,FALSE)</f>
        <v>INTEREST</v>
      </c>
    </row>
    <row r="488" spans="1:6" hidden="1" x14ac:dyDescent="0.25">
      <c r="A488">
        <v>41426001</v>
      </c>
      <c r="B488" t="s">
        <v>419</v>
      </c>
      <c r="C488">
        <v>7</v>
      </c>
      <c r="D488">
        <v>7</v>
      </c>
      <c r="E488">
        <v>14</v>
      </c>
      <c r="F488" t="str">
        <f>VLOOKUP(B488,'[1]INCOME STATEMENT 2019'!$C:$C,1,FALSE)</f>
        <v>NURSING - EDUCATION &amp; TRAINING</v>
      </c>
    </row>
    <row r="489" spans="1:6" hidden="1" x14ac:dyDescent="0.25">
      <c r="A489">
        <v>41426011</v>
      </c>
      <c r="B489" t="s">
        <v>420</v>
      </c>
      <c r="C489">
        <v>58</v>
      </c>
      <c r="D489">
        <v>0</v>
      </c>
      <c r="E489">
        <v>58</v>
      </c>
      <c r="F489" t="str">
        <f>VLOOKUP(B489,'[1]INCOME STATEMENT 2019'!$C:$C,1,FALSE)</f>
        <v>EDUCATION &amp; TRAINING-OR</v>
      </c>
    </row>
    <row r="490" spans="1:6" hidden="1" x14ac:dyDescent="0.25">
      <c r="A490">
        <v>41426061</v>
      </c>
      <c r="B490" t="s">
        <v>421</v>
      </c>
      <c r="C490">
        <v>42</v>
      </c>
      <c r="D490">
        <v>0</v>
      </c>
      <c r="E490">
        <v>42</v>
      </c>
      <c r="F490" t="str">
        <f>VLOOKUP(B490,'[1]INCOME STATEMENT 2019'!$C:$C,1,FALSE)</f>
        <v>EDUCATION &amp; TRAINI-RADIOLOGY</v>
      </c>
    </row>
    <row r="491" spans="1:6" hidden="1" x14ac:dyDescent="0.25">
      <c r="A491">
        <v>41426071</v>
      </c>
      <c r="B491" t="s">
        <v>422</v>
      </c>
      <c r="C491">
        <v>14</v>
      </c>
      <c r="D491">
        <v>7</v>
      </c>
      <c r="E491">
        <v>21</v>
      </c>
      <c r="F491" t="str">
        <f>VLOOKUP(B491,'[1]INCOME STATEMENT 2019'!$C:$C,1,FALSE)</f>
        <v>RESPIRATORY- EDUCATION &amp; TRAIN</v>
      </c>
    </row>
    <row r="492" spans="1:6" hidden="1" x14ac:dyDescent="0.25">
      <c r="A492">
        <v>41426072</v>
      </c>
      <c r="B492" t="s">
        <v>423</v>
      </c>
      <c r="C492">
        <v>7</v>
      </c>
      <c r="D492">
        <v>0</v>
      </c>
      <c r="E492">
        <v>7</v>
      </c>
      <c r="F492" t="str">
        <f>VLOOKUP(B492,'[1]INCOME STATEMENT 2019'!$C:$C,1,FALSE)</f>
        <v>PULMONARY LAB - EDUCATION &amp; TR</v>
      </c>
    </row>
    <row r="493" spans="1:6" hidden="1" x14ac:dyDescent="0.25">
      <c r="A493">
        <v>41426082</v>
      </c>
      <c r="B493" t="s">
        <v>424</v>
      </c>
      <c r="C493">
        <v>21</v>
      </c>
      <c r="D493">
        <v>0</v>
      </c>
      <c r="E493">
        <v>21</v>
      </c>
      <c r="F493" t="str">
        <f>VLOOKUP(B493,'[1]INCOME STATEMENT 2019'!$C:$C,1,FALSE)</f>
        <v>PT - EDUCATION &amp; TRAINING</v>
      </c>
    </row>
    <row r="494" spans="1:6" hidden="1" x14ac:dyDescent="0.25">
      <c r="A494">
        <v>41426091</v>
      </c>
      <c r="B494" t="s">
        <v>425</v>
      </c>
      <c r="C494">
        <v>109</v>
      </c>
      <c r="D494">
        <v>0</v>
      </c>
      <c r="E494">
        <v>109</v>
      </c>
      <c r="F494" t="str">
        <f>VLOOKUP(B494,'[1]INCOME STATEMENT 2019'!$C:$C,1,FALSE)</f>
        <v>EDUCATION &amp; TRAINING-EMERGENCY</v>
      </c>
    </row>
    <row r="495" spans="1:6" hidden="1" x14ac:dyDescent="0.25">
      <c r="A495">
        <v>41426092</v>
      </c>
      <c r="B495" t="s">
        <v>722</v>
      </c>
      <c r="C495">
        <v>7</v>
      </c>
      <c r="D495">
        <v>0</v>
      </c>
      <c r="E495">
        <v>7</v>
      </c>
      <c r="F495" t="str">
        <f>VLOOKUP(B495,'[1]INCOME STATEMENT 2019'!$C:$C,1,FALSE)</f>
        <v>TRAINING &amp; EDUCATION-ER PROFEE</v>
      </c>
    </row>
    <row r="496" spans="1:6" hidden="1" x14ac:dyDescent="0.25">
      <c r="A496">
        <v>41426343</v>
      </c>
      <c r="B496" t="s">
        <v>426</v>
      </c>
      <c r="C496">
        <v>-50</v>
      </c>
      <c r="D496">
        <v>0</v>
      </c>
      <c r="E496">
        <v>-50</v>
      </c>
      <c r="F496" t="str">
        <f>VLOOKUP(B496,'[1]INCOME STATEMENT 2019'!$C:$C,1,FALSE)</f>
        <v>EDUCATION &amp; TRAINING-BUS OFC</v>
      </c>
    </row>
    <row r="497" spans="1:6" hidden="1" x14ac:dyDescent="0.25">
      <c r="A497">
        <v>41426351</v>
      </c>
      <c r="B497" t="s">
        <v>427</v>
      </c>
      <c r="C497">
        <v>95</v>
      </c>
      <c r="D497">
        <v>0</v>
      </c>
      <c r="E497">
        <v>95</v>
      </c>
      <c r="F497" t="str">
        <f>VLOOKUP(B497,'[1]INCOME STATEMENT 2019'!$C:$C,1,FALSE)</f>
        <v>EDUCATION &amp; TRAIN-NURSING ADM</v>
      </c>
    </row>
    <row r="498" spans="1:6" hidden="1" x14ac:dyDescent="0.25">
      <c r="A498">
        <v>41426381</v>
      </c>
      <c r="B498" t="s">
        <v>428</v>
      </c>
      <c r="C498">
        <v>57</v>
      </c>
      <c r="D498">
        <v>0</v>
      </c>
      <c r="E498">
        <v>57</v>
      </c>
      <c r="F498" t="str">
        <f>VLOOKUP(B498,'[1]INCOME STATEMENT 2019'!$C:$C,1,FALSE)</f>
        <v>ADMINIS - EDUCATION &amp; TRAINING</v>
      </c>
    </row>
    <row r="499" spans="1:6" hidden="1" x14ac:dyDescent="0.25">
      <c r="A499">
        <v>41426472</v>
      </c>
      <c r="B499" t="s">
        <v>429</v>
      </c>
      <c r="C499">
        <v>14</v>
      </c>
      <c r="D499">
        <v>0</v>
      </c>
      <c r="E499">
        <v>14</v>
      </c>
      <c r="F499" t="str">
        <f>VLOOKUP(B499,'[1]INCOME STATEMENT 2019'!$C:$C,1,FALSE)</f>
        <v>EDUCATION &amp; TRAINING-DP</v>
      </c>
    </row>
    <row r="500" spans="1:6" hidden="1" x14ac:dyDescent="0.25">
      <c r="A500">
        <v>41426478</v>
      </c>
      <c r="B500" t="s">
        <v>430</v>
      </c>
      <c r="C500">
        <v>150</v>
      </c>
      <c r="D500">
        <v>0</v>
      </c>
      <c r="E500">
        <v>150</v>
      </c>
      <c r="F500" t="str">
        <f>VLOOKUP(B500,'[1]INCOME STATEMENT 2019'!$C:$C,1,FALSE)</f>
        <v>EDUCATION &amp; TRAINING-DIETARY</v>
      </c>
    </row>
    <row r="501" spans="1:6" hidden="1" x14ac:dyDescent="0.25">
      <c r="A501">
        <v>41427381</v>
      </c>
      <c r="B501" t="s">
        <v>431</v>
      </c>
      <c r="C501" s="1">
        <v>632850.01</v>
      </c>
      <c r="D501" s="1">
        <v>70316.67</v>
      </c>
      <c r="E501" s="1">
        <v>703166.68</v>
      </c>
      <c r="F501" t="str">
        <f>VLOOKUP(B501,'[1]INCOME STATEMENT 2019'!$C:$C,1,FALSE)</f>
        <v>INTEREST EXP BONDS-HOSP ADM</v>
      </c>
    </row>
    <row r="502" spans="1:6" hidden="1" x14ac:dyDescent="0.25">
      <c r="A502">
        <v>41428381</v>
      </c>
      <c r="B502" t="s">
        <v>432</v>
      </c>
      <c r="C502">
        <v>486.05</v>
      </c>
      <c r="D502">
        <v>0</v>
      </c>
      <c r="E502">
        <v>486.05</v>
      </c>
      <c r="F502" t="str">
        <f>VLOOKUP(B502,'[1]INCOME STATEMENT 2019'!$C:$C,1,FALSE)</f>
        <v>MEDICAL STAFF RELAT-HOSP ADM</v>
      </c>
    </row>
    <row r="503" spans="1:6" hidden="1" x14ac:dyDescent="0.25">
      <c r="A503">
        <v>41429381</v>
      </c>
      <c r="B503" t="s">
        <v>433</v>
      </c>
      <c r="C503" s="1">
        <v>11416.83</v>
      </c>
      <c r="D503" s="1">
        <v>1250</v>
      </c>
      <c r="E503" s="1">
        <v>12666.83</v>
      </c>
      <c r="F503" t="str">
        <f>VLOOKUP(B503,'[1]INCOME STATEMENT 2019'!$C:$C,1,FALSE)</f>
        <v>LOBBYING EXPENSES-HOSP ADM</v>
      </c>
    </row>
    <row r="504" spans="1:6" hidden="1" x14ac:dyDescent="0.25">
      <c r="A504">
        <v>41431381</v>
      </c>
      <c r="B504" t="s">
        <v>434</v>
      </c>
      <c r="C504" s="1">
        <v>8353.1200000000008</v>
      </c>
      <c r="D504">
        <v>241.86</v>
      </c>
      <c r="E504" s="1">
        <v>8594.98</v>
      </c>
      <c r="F504" t="str">
        <f>VLOOKUP(B504,'[1]INCOME STATEMENT 2019'!$C:$C,1,FALSE)</f>
        <v>POSTAGE-HOSP ADM</v>
      </c>
    </row>
    <row r="505" spans="1:6" hidden="1" x14ac:dyDescent="0.25">
      <c r="A505">
        <v>41432041</v>
      </c>
      <c r="B505" t="s">
        <v>435</v>
      </c>
      <c r="C505" s="1">
        <v>15925.78</v>
      </c>
      <c r="D505" s="1">
        <v>1295.0899999999999</v>
      </c>
      <c r="E505" s="1">
        <v>17220.87</v>
      </c>
      <c r="F505" t="str">
        <f>VLOOKUP(B505,'[1]INCOME STATEMENT 2019'!$C:$C,1,FALSE)</f>
        <v>SHIP DELIV FREIGHT-CENTRAL SUP</v>
      </c>
    </row>
    <row r="506" spans="1:6" hidden="1" x14ac:dyDescent="0.25">
      <c r="A506">
        <v>41437345</v>
      </c>
      <c r="B506" t="s">
        <v>436</v>
      </c>
      <c r="C506" s="1">
        <v>13484.5</v>
      </c>
      <c r="D506" s="1">
        <v>1922.23</v>
      </c>
      <c r="E506" s="1">
        <v>15406.73</v>
      </c>
      <c r="F506" t="str">
        <f>VLOOKUP(B506,'[1]INCOME STATEMENT 2019'!$C:$C,1,FALSE)</f>
        <v>TELEPHONE-COMMUNICATIONS</v>
      </c>
    </row>
    <row r="507" spans="1:6" hidden="1" x14ac:dyDescent="0.25">
      <c r="A507">
        <v>41438345</v>
      </c>
      <c r="B507" t="s">
        <v>437</v>
      </c>
      <c r="C507" s="1">
        <v>2494.35</v>
      </c>
      <c r="D507" s="1">
        <v>1399.01</v>
      </c>
      <c r="E507" s="1">
        <v>3893.36</v>
      </c>
      <c r="F507" t="str">
        <f>VLOOKUP(B507,'[1]INCOME STATEMENT 2019'!$C:$C,1,FALSE)</f>
        <v>LONG DISTANCE TELEHONE-COMMUNI</v>
      </c>
    </row>
    <row r="508" spans="1:6" hidden="1" x14ac:dyDescent="0.25">
      <c r="A508">
        <v>41439031</v>
      </c>
      <c r="B508" t="s">
        <v>438</v>
      </c>
      <c r="C508">
        <v>5.0999999999999996</v>
      </c>
      <c r="D508">
        <v>0.6</v>
      </c>
      <c r="E508">
        <v>5.7</v>
      </c>
      <c r="F508" t="str">
        <f>VLOOKUP(B508,'[1]INCOME STATEMENT 2019'!$C:$C,1,FALSE)</f>
        <v>CELL PHONES/BEEP-LAB CLINICAL</v>
      </c>
    </row>
    <row r="509" spans="1:6" hidden="1" x14ac:dyDescent="0.25">
      <c r="A509">
        <v>41439041</v>
      </c>
      <c r="B509" t="s">
        <v>439</v>
      </c>
      <c r="C509">
        <v>243.69</v>
      </c>
      <c r="D509">
        <v>34.96</v>
      </c>
      <c r="E509">
        <v>278.64999999999998</v>
      </c>
      <c r="F509" t="str">
        <f>VLOOKUP(B509,'[1]INCOME STATEMENT 2019'!$C:$C,1,FALSE)</f>
        <v>CELL PHONES-CENTRAL SUPPLY</v>
      </c>
    </row>
    <row r="510" spans="1:6" hidden="1" x14ac:dyDescent="0.25">
      <c r="A510">
        <v>41439091</v>
      </c>
      <c r="B510" t="s">
        <v>440</v>
      </c>
      <c r="C510">
        <v>6</v>
      </c>
      <c r="D510">
        <v>0.6</v>
      </c>
      <c r="E510">
        <v>6.6</v>
      </c>
      <c r="F510" t="str">
        <f>VLOOKUP(B510,'[1]INCOME STATEMENT 2019'!$C:$C,1,FALSE)</f>
        <v>CELL PHONES-EMERGENCY</v>
      </c>
    </row>
    <row r="511" spans="1:6" hidden="1" x14ac:dyDescent="0.25">
      <c r="A511">
        <v>41439331</v>
      </c>
      <c r="B511" t="s">
        <v>441</v>
      </c>
      <c r="C511">
        <v>86.75</v>
      </c>
      <c r="D511">
        <v>14.27</v>
      </c>
      <c r="E511">
        <v>101.02</v>
      </c>
      <c r="F511" t="str">
        <f>VLOOKUP(B511,'[1]INCOME STATEMENT 2019'!$C:$C,1,FALSE)</f>
        <v>CELL PHONES-MAINTENANCE</v>
      </c>
    </row>
    <row r="512" spans="1:6" hidden="1" x14ac:dyDescent="0.25">
      <c r="A512">
        <v>41439343</v>
      </c>
      <c r="B512" t="s">
        <v>442</v>
      </c>
      <c r="C512">
        <v>165.44</v>
      </c>
      <c r="D512">
        <v>28.76</v>
      </c>
      <c r="E512">
        <v>194.2</v>
      </c>
      <c r="F512" t="str">
        <f>VLOOKUP(B512,'[1]INCOME STATEMENT 2019'!$C:$C,1,FALSE)</f>
        <v>CELL PHONES-BUSINESS OFFICE</v>
      </c>
    </row>
    <row r="513" spans="1:6" hidden="1" x14ac:dyDescent="0.25">
      <c r="A513">
        <v>41439381</v>
      </c>
      <c r="B513" t="s">
        <v>443</v>
      </c>
      <c r="C513">
        <v>339.64</v>
      </c>
      <c r="D513">
        <v>50.65</v>
      </c>
      <c r="E513">
        <v>390.29</v>
      </c>
      <c r="F513" t="str">
        <f>VLOOKUP(B513,'[1]INCOME STATEMENT 2019'!$C:$C,1,FALSE)</f>
        <v>CELL PHONES-ADMINISTRATION</v>
      </c>
    </row>
    <row r="514" spans="1:6" hidden="1" x14ac:dyDescent="0.25">
      <c r="A514">
        <v>41439472</v>
      </c>
      <c r="B514" t="s">
        <v>444</v>
      </c>
      <c r="C514">
        <v>538.16999999999996</v>
      </c>
      <c r="D514">
        <v>68.63</v>
      </c>
      <c r="E514">
        <v>606.79999999999995</v>
      </c>
      <c r="F514" t="str">
        <f>VLOOKUP(B514,'[1]INCOME STATEMENT 2019'!$C:$C,1,FALSE)</f>
        <v>CELL PHONES-DP</v>
      </c>
    </row>
    <row r="515" spans="1:6" hidden="1" x14ac:dyDescent="0.25">
      <c r="A515">
        <v>41439475</v>
      </c>
      <c r="B515" t="s">
        <v>445</v>
      </c>
      <c r="C515">
        <v>293.51</v>
      </c>
      <c r="D515">
        <v>45.01</v>
      </c>
      <c r="E515">
        <v>338.52</v>
      </c>
      <c r="F515" t="str">
        <f>VLOOKUP(B515,'[1]INCOME STATEMENT 2019'!$C:$C,1,FALSE)</f>
        <v>CELL PHONES-HIM</v>
      </c>
    </row>
    <row r="516" spans="1:6" hidden="1" x14ac:dyDescent="0.25">
      <c r="A516">
        <v>41439478</v>
      </c>
      <c r="B516" t="s">
        <v>446</v>
      </c>
      <c r="C516">
        <v>243.7</v>
      </c>
      <c r="D516">
        <v>34.950000000000003</v>
      </c>
      <c r="E516">
        <v>278.64999999999998</v>
      </c>
      <c r="F516" t="str">
        <f>VLOOKUP(B516,'[1]INCOME STATEMENT 2019'!$C:$C,1,FALSE)</f>
        <v>CELL PHONES-DIETARY</v>
      </c>
    </row>
    <row r="517" spans="1:6" hidden="1" x14ac:dyDescent="0.25">
      <c r="A517">
        <v>41440351</v>
      </c>
      <c r="B517" t="s">
        <v>714</v>
      </c>
      <c r="C517">
        <v>66</v>
      </c>
      <c r="D517">
        <v>0</v>
      </c>
      <c r="E517">
        <v>66</v>
      </c>
      <c r="F517" t="str">
        <f>VLOOKUP(B517,'[1]INCOME STATEMENT 2019'!$C:$C,1,FALSE)</f>
        <v>MEALS &amp; ENTERTAIN-NURSING ADM</v>
      </c>
    </row>
    <row r="518" spans="1:6" hidden="1" x14ac:dyDescent="0.25">
      <c r="A518">
        <v>41440381</v>
      </c>
      <c r="B518" t="s">
        <v>447</v>
      </c>
      <c r="C518">
        <v>88</v>
      </c>
      <c r="D518">
        <v>0</v>
      </c>
      <c r="E518">
        <v>88</v>
      </c>
      <c r="F518" t="str">
        <f>VLOOKUP(B518,'[1]INCOME STATEMENT 2019'!$C:$C,1,FALSE)</f>
        <v>ADMINIS -- MEALS &amp; ENTERTAIN</v>
      </c>
    </row>
    <row r="519" spans="1:6" hidden="1" x14ac:dyDescent="0.25">
      <c r="A519">
        <v>41440471</v>
      </c>
      <c r="B519" t="s">
        <v>715</v>
      </c>
      <c r="C519">
        <v>66</v>
      </c>
      <c r="D519">
        <v>0</v>
      </c>
      <c r="E519">
        <v>66</v>
      </c>
      <c r="F519" t="str">
        <f>VLOOKUP(B519,'[1]INCOME STATEMENT 2019'!$C:$C,1,FALSE)</f>
        <v>MEALS &amp; ENTERTAIN-GEN ACCTG</v>
      </c>
    </row>
    <row r="520" spans="1:6" hidden="1" x14ac:dyDescent="0.25">
      <c r="A520">
        <v>41460001</v>
      </c>
      <c r="B520" t="s">
        <v>448</v>
      </c>
      <c r="C520">
        <v>8.4600000000000009</v>
      </c>
      <c r="D520">
        <v>0</v>
      </c>
      <c r="E520">
        <v>8.4600000000000009</v>
      </c>
      <c r="F520" t="str">
        <f>VLOOKUP(B520,'[1]INCOME STATEMENT 2019'!$C:$C,1,FALSE)</f>
        <v>TRAVEL-NURSING</v>
      </c>
    </row>
    <row r="521" spans="1:6" hidden="1" x14ac:dyDescent="0.25">
      <c r="A521">
        <v>41460011</v>
      </c>
      <c r="B521" t="s">
        <v>449</v>
      </c>
      <c r="C521">
        <v>43.17</v>
      </c>
      <c r="D521">
        <v>0</v>
      </c>
      <c r="E521">
        <v>43.17</v>
      </c>
      <c r="F521" t="str">
        <f>VLOOKUP(B521,'[1]INCOME STATEMENT 2019'!$C:$C,1,FALSE)</f>
        <v>TRAVEL-OR</v>
      </c>
    </row>
    <row r="522" spans="1:6" hidden="1" x14ac:dyDescent="0.25">
      <c r="A522">
        <v>41460031</v>
      </c>
      <c r="B522" t="s">
        <v>450</v>
      </c>
      <c r="C522" s="1">
        <v>2018.52</v>
      </c>
      <c r="D522">
        <v>230.84</v>
      </c>
      <c r="E522" s="1">
        <v>2249.36</v>
      </c>
      <c r="F522" t="str">
        <f>VLOOKUP(B522,'[1]INCOME STATEMENT 2019'!$C:$C,1,FALSE)</f>
        <v>TRAVEL-LAB CLINICAL</v>
      </c>
    </row>
    <row r="523" spans="1:6" hidden="1" x14ac:dyDescent="0.25">
      <c r="A523">
        <v>41460331</v>
      </c>
      <c r="B523" t="s">
        <v>451</v>
      </c>
      <c r="C523">
        <v>176.89</v>
      </c>
      <c r="D523">
        <v>0</v>
      </c>
      <c r="E523">
        <v>176.89</v>
      </c>
      <c r="F523" t="str">
        <f>VLOOKUP(B523,'[1]INCOME STATEMENT 2019'!$C:$C,1,FALSE)</f>
        <v>TRAVEL-MAINTENANCE</v>
      </c>
    </row>
    <row r="524" spans="1:6" hidden="1" x14ac:dyDescent="0.25">
      <c r="A524">
        <v>41460351</v>
      </c>
      <c r="B524" t="s">
        <v>716</v>
      </c>
      <c r="C524">
        <v>688.64</v>
      </c>
      <c r="D524">
        <v>0</v>
      </c>
      <c r="E524">
        <v>688.64</v>
      </c>
      <c r="F524" t="str">
        <f>VLOOKUP(B524,'[1]INCOME STATEMENT 2019'!$C:$C,1,FALSE)</f>
        <v>TRAVEL-NURSING ADM</v>
      </c>
    </row>
    <row r="525" spans="1:6" hidden="1" x14ac:dyDescent="0.25">
      <c r="A525">
        <v>41460381</v>
      </c>
      <c r="B525" t="s">
        <v>452</v>
      </c>
      <c r="C525" s="1">
        <v>1285.05</v>
      </c>
      <c r="D525">
        <v>100.92</v>
      </c>
      <c r="E525" s="1">
        <v>1385.97</v>
      </c>
      <c r="F525" t="str">
        <f>VLOOKUP(B525,'[1]INCOME STATEMENT 2019'!$C:$C,1,FALSE)</f>
        <v>TRAVEL-ADMINISTRATION</v>
      </c>
    </row>
    <row r="526" spans="1:6" hidden="1" x14ac:dyDescent="0.25">
      <c r="A526">
        <v>41460471</v>
      </c>
      <c r="B526" t="s">
        <v>717</v>
      </c>
      <c r="C526">
        <v>698.96</v>
      </c>
      <c r="D526">
        <v>0</v>
      </c>
      <c r="E526">
        <v>698.96</v>
      </c>
      <c r="F526" t="str">
        <f>VLOOKUP(B526,'[1]INCOME STATEMENT 2019'!$C:$C,1,FALSE)</f>
        <v>TRAVEL-GEN ACCOUNTING</v>
      </c>
    </row>
    <row r="527" spans="1:6" hidden="1" x14ac:dyDescent="0.25">
      <c r="A527">
        <v>41461091</v>
      </c>
      <c r="B527" t="s">
        <v>453</v>
      </c>
      <c r="C527">
        <v>525</v>
      </c>
      <c r="D527">
        <v>0</v>
      </c>
      <c r="E527">
        <v>525</v>
      </c>
      <c r="F527" t="str">
        <f>VLOOKUP(B527,'[1]INCOME STATEMENT 2019'!$C:$C,1,FALSE)</f>
        <v>EMERGENCY - TRAVEL AUTO RENTAL</v>
      </c>
    </row>
    <row r="528" spans="1:6" hidden="1" x14ac:dyDescent="0.25">
      <c r="A528">
        <v>41488381</v>
      </c>
      <c r="B528" t="s">
        <v>454</v>
      </c>
      <c r="C528">
        <v>157.58000000000001</v>
      </c>
      <c r="D528">
        <v>0</v>
      </c>
      <c r="E528">
        <v>157.58000000000001</v>
      </c>
      <c r="F528" t="str">
        <f>VLOOKUP(B528,'[1]INCOME STATEMENT 2019'!$C:$C,1,FALSE)</f>
        <v>BOARD RELATIONS-HOSP ADM</v>
      </c>
    </row>
    <row r="529" spans="1:6" hidden="1" x14ac:dyDescent="0.25">
      <c r="A529">
        <v>41490381</v>
      </c>
      <c r="B529" t="s">
        <v>455</v>
      </c>
      <c r="C529" s="1">
        <v>1689.47</v>
      </c>
      <c r="D529">
        <v>339</v>
      </c>
      <c r="E529" s="1">
        <v>2028.47</v>
      </c>
      <c r="F529" t="str">
        <f>VLOOKUP(B529,'[1]INCOME STATEMENT 2019'!$C:$C,1,FALSE)</f>
        <v>OTH OPERATING EXP-ADMINIS</v>
      </c>
    </row>
    <row r="530" spans="1:6" hidden="1" x14ac:dyDescent="0.25">
      <c r="A530">
        <v>41490471</v>
      </c>
      <c r="B530" t="s">
        <v>456</v>
      </c>
      <c r="C530" s="1">
        <v>1521.37</v>
      </c>
      <c r="D530">
        <v>176.31</v>
      </c>
      <c r="E530" s="1">
        <v>1697.68</v>
      </c>
      <c r="F530" t="str">
        <f>VLOOKUP(B530,'[1]INCOME STATEMENT 2019'!$C:$C,1,FALSE)</f>
        <v>OTH OPERATING EXP-GEN ACCT</v>
      </c>
    </row>
    <row r="531" spans="1:6" hidden="1" x14ac:dyDescent="0.25">
      <c r="A531">
        <v>41509001</v>
      </c>
      <c r="B531" t="s">
        <v>474</v>
      </c>
      <c r="C531">
        <v>706.77</v>
      </c>
      <c r="D531">
        <v>78.53</v>
      </c>
      <c r="E531">
        <v>785.3</v>
      </c>
      <c r="F531" t="str">
        <f>VLOOKUP(B531,'[1]INCOME STATEMENT 2019'!$C:$C,1,FALSE)</f>
        <v>OTH LEASES RENTALS-NURSING</v>
      </c>
    </row>
    <row r="532" spans="1:6" hidden="1" x14ac:dyDescent="0.25">
      <c r="A532">
        <v>41509011</v>
      </c>
      <c r="B532" t="s">
        <v>475</v>
      </c>
      <c r="C532" s="1">
        <v>3111.14</v>
      </c>
      <c r="D532">
        <v>161.82</v>
      </c>
      <c r="E532" s="1">
        <v>3272.96</v>
      </c>
      <c r="F532" t="str">
        <f>VLOOKUP(B532,'[1]INCOME STATEMENT 2019'!$C:$C,1,FALSE)</f>
        <v>OTHER LEASES RENTALS-OR</v>
      </c>
    </row>
    <row r="533" spans="1:6" hidden="1" x14ac:dyDescent="0.25">
      <c r="A533">
        <v>41509013</v>
      </c>
      <c r="B533" t="s">
        <v>476</v>
      </c>
      <c r="C533">
        <v>890.05</v>
      </c>
      <c r="D533">
        <v>89.9</v>
      </c>
      <c r="E533">
        <v>979.95</v>
      </c>
      <c r="F533" t="str">
        <f>VLOOKUP(B533,'[1]INCOME STATEMENT 2019'!$C:$C,1,FALSE)</f>
        <v>OTH LEASES RENTALS-ANESTHESIA</v>
      </c>
    </row>
    <row r="534" spans="1:6" hidden="1" x14ac:dyDescent="0.25">
      <c r="A534">
        <v>41509021</v>
      </c>
      <c r="B534" t="s">
        <v>477</v>
      </c>
      <c r="C534" s="1">
        <v>14918.58</v>
      </c>
      <c r="D534" s="1">
        <v>1657.62</v>
      </c>
      <c r="E534" s="1">
        <v>16576.2</v>
      </c>
      <c r="F534" t="str">
        <f>VLOOKUP(B534,'[1]INCOME STATEMENT 2019'!$C:$C,1,FALSE)</f>
        <v>OTH LEASES RENTAL-PHARMACY</v>
      </c>
    </row>
    <row r="535" spans="1:6" hidden="1" x14ac:dyDescent="0.25">
      <c r="A535">
        <v>41509031</v>
      </c>
      <c r="B535" t="s">
        <v>478</v>
      </c>
      <c r="C535" s="1">
        <v>41476.379999999997</v>
      </c>
      <c r="D535" s="1">
        <v>4346.51</v>
      </c>
      <c r="E535" s="1">
        <v>45822.89</v>
      </c>
      <c r="F535" t="str">
        <f>VLOOKUP(B535,'[1]INCOME STATEMENT 2019'!$C:$C,1,FALSE)</f>
        <v>OTHER LEASES/RENT-LAB CLINICAL</v>
      </c>
    </row>
    <row r="536" spans="1:6" hidden="1" x14ac:dyDescent="0.25">
      <c r="A536">
        <v>41509041</v>
      </c>
      <c r="B536" t="s">
        <v>479</v>
      </c>
      <c r="C536" s="1">
        <v>2318.5700000000002</v>
      </c>
      <c r="D536">
        <v>494.55</v>
      </c>
      <c r="E536" s="1">
        <v>2813.12</v>
      </c>
      <c r="F536" t="str">
        <f>VLOOKUP(B536,'[1]INCOME STATEMENT 2019'!$C:$C,1,FALSE)</f>
        <v>OTH LEASES RENTAL-CENTRAL S</v>
      </c>
    </row>
    <row r="537" spans="1:6" hidden="1" x14ac:dyDescent="0.25">
      <c r="A537">
        <v>41509061</v>
      </c>
      <c r="B537" t="s">
        <v>480</v>
      </c>
      <c r="C537">
        <v>274.05</v>
      </c>
      <c r="D537">
        <v>30.45</v>
      </c>
      <c r="E537">
        <v>304.5</v>
      </c>
      <c r="F537" t="str">
        <f>VLOOKUP(B537,'[1]INCOME STATEMENT 2019'!$C:$C,1,FALSE)</f>
        <v>OTHER LEASES RENTA-RADIOLOGY</v>
      </c>
    </row>
    <row r="538" spans="1:6" hidden="1" x14ac:dyDescent="0.25">
      <c r="A538">
        <v>41509071</v>
      </c>
      <c r="B538" t="s">
        <v>481</v>
      </c>
      <c r="C538" s="1">
        <v>36715.24</v>
      </c>
      <c r="D538" s="1">
        <v>3275.4</v>
      </c>
      <c r="E538" s="1">
        <v>39990.639999999999</v>
      </c>
      <c r="F538" t="str">
        <f>VLOOKUP(B538,'[1]INCOME STATEMENT 2019'!$C:$C,1,FALSE)</f>
        <v>OTH LEASES/RENT-RESPIRATORY</v>
      </c>
    </row>
    <row r="539" spans="1:6" hidden="1" x14ac:dyDescent="0.25">
      <c r="A539">
        <v>41509082</v>
      </c>
      <c r="B539" t="s">
        <v>482</v>
      </c>
      <c r="C539">
        <v>692.01</v>
      </c>
      <c r="D539">
        <v>76.89</v>
      </c>
      <c r="E539">
        <v>768.9</v>
      </c>
      <c r="F539" t="str">
        <f>VLOOKUP(B539,'[1]INCOME STATEMENT 2019'!$C:$C,1,FALSE)</f>
        <v>OTH LEASES RENTALS-PHYSICAL TH</v>
      </c>
    </row>
    <row r="540" spans="1:6" hidden="1" x14ac:dyDescent="0.25">
      <c r="A540">
        <v>41509091</v>
      </c>
      <c r="B540" t="s">
        <v>483</v>
      </c>
      <c r="C540">
        <v>274.05</v>
      </c>
      <c r="D540">
        <v>30.45</v>
      </c>
      <c r="E540">
        <v>304.5</v>
      </c>
      <c r="F540" t="str">
        <f>VLOOKUP(B540,'[1]INCOME STATEMENT 2019'!$C:$C,1,FALSE)</f>
        <v>EMERGENCY - OTHER LEASES RENTA</v>
      </c>
    </row>
    <row r="541" spans="1:6" hidden="1" x14ac:dyDescent="0.25">
      <c r="A541">
        <v>41509097</v>
      </c>
      <c r="B541" t="s">
        <v>484</v>
      </c>
      <c r="C541">
        <v>692.01</v>
      </c>
      <c r="D541">
        <v>76.89</v>
      </c>
      <c r="E541">
        <v>768.9</v>
      </c>
      <c r="F541" t="str">
        <f>VLOOKUP(B541,'[1]INCOME STATEMENT 2019'!$C:$C,1,FALSE)</f>
        <v>OTH LEASES RENTALS-MOB</v>
      </c>
    </row>
    <row r="542" spans="1:6" hidden="1" x14ac:dyDescent="0.25">
      <c r="A542">
        <v>41509331</v>
      </c>
      <c r="B542" t="s">
        <v>485</v>
      </c>
      <c r="C542" s="1">
        <v>1501.89</v>
      </c>
      <c r="D542">
        <v>174.29</v>
      </c>
      <c r="E542" s="1">
        <v>1676.18</v>
      </c>
      <c r="F542" t="str">
        <f>VLOOKUP(B542,'[1]INCOME STATEMENT 2019'!$C:$C,1,FALSE)</f>
        <v>OTH LEASES RENTALS-MAINTEN</v>
      </c>
    </row>
    <row r="543" spans="1:6" hidden="1" x14ac:dyDescent="0.25">
      <c r="A543">
        <v>41509341</v>
      </c>
      <c r="B543" t="s">
        <v>486</v>
      </c>
      <c r="C543">
        <v>706.77</v>
      </c>
      <c r="D543">
        <v>78.53</v>
      </c>
      <c r="E543">
        <v>785.3</v>
      </c>
      <c r="F543" t="str">
        <f>VLOOKUP(B543,'[1]INCOME STATEMENT 2019'!$C:$C,1,FALSE)</f>
        <v>OTH LEASES RENTALS - ADMITTING</v>
      </c>
    </row>
    <row r="544" spans="1:6" hidden="1" x14ac:dyDescent="0.25">
      <c r="A544">
        <v>41509343</v>
      </c>
      <c r="B544" t="s">
        <v>487</v>
      </c>
      <c r="C544" s="1">
        <v>5651.73</v>
      </c>
      <c r="D544">
        <v>627.97</v>
      </c>
      <c r="E544" s="1">
        <v>6279.7</v>
      </c>
      <c r="F544" t="str">
        <f>VLOOKUP(B544,'[1]INCOME STATEMENT 2019'!$C:$C,1,FALSE)</f>
        <v>OTHER LEASES RENTALS-BUS OFC</v>
      </c>
    </row>
    <row r="545" spans="1:6" hidden="1" x14ac:dyDescent="0.25">
      <c r="A545">
        <v>41509381</v>
      </c>
      <c r="B545" t="s">
        <v>488</v>
      </c>
      <c r="C545" s="1">
        <v>2122.13</v>
      </c>
      <c r="D545">
        <v>197.57</v>
      </c>
      <c r="E545" s="1">
        <v>2319.6999999999998</v>
      </c>
      <c r="F545" t="str">
        <f>VLOOKUP(B545,'[1]INCOME STATEMENT 2019'!$C:$C,1,FALSE)</f>
        <v>OTH LEASES RENTAL-HOSP ADM</v>
      </c>
    </row>
    <row r="546" spans="1:6" hidden="1" x14ac:dyDescent="0.25">
      <c r="A546">
        <v>41509471</v>
      </c>
      <c r="B546" t="s">
        <v>489</v>
      </c>
      <c r="C546">
        <v>274.05</v>
      </c>
      <c r="D546">
        <v>30.45</v>
      </c>
      <c r="E546">
        <v>304.5</v>
      </c>
      <c r="F546" t="str">
        <f>VLOOKUP(B546,'[1]INCOME STATEMENT 2019'!$C:$C,1,FALSE)</f>
        <v>OTH LEASES RENTAL-GEN ACCT</v>
      </c>
    </row>
    <row r="547" spans="1:6" hidden="1" x14ac:dyDescent="0.25">
      <c r="A547">
        <v>41509472</v>
      </c>
      <c r="B547" t="s">
        <v>490</v>
      </c>
      <c r="C547">
        <v>595.53</v>
      </c>
      <c r="D547">
        <v>66.17</v>
      </c>
      <c r="E547">
        <v>661.7</v>
      </c>
      <c r="F547" t="str">
        <f>VLOOKUP(B547,'[1]INCOME STATEMENT 2019'!$C:$C,1,FALSE)</f>
        <v>OTH LEASES RENTALS-DP</v>
      </c>
    </row>
    <row r="548" spans="1:6" hidden="1" x14ac:dyDescent="0.25">
      <c r="A548">
        <v>41509475</v>
      </c>
      <c r="B548" t="s">
        <v>491</v>
      </c>
      <c r="C548" s="1">
        <v>22620.240000000002</v>
      </c>
      <c r="D548" s="1">
        <v>2513.19</v>
      </c>
      <c r="E548" s="1">
        <v>25133.43</v>
      </c>
      <c r="F548" t="str">
        <f>VLOOKUP(B548,'[1]INCOME STATEMENT 2019'!$C:$C,1,FALSE)</f>
        <v>OTH LEASES RENTALS-HIM</v>
      </c>
    </row>
    <row r="549" spans="1:6" hidden="1" x14ac:dyDescent="0.25">
      <c r="A549">
        <v>41509478</v>
      </c>
      <c r="B549" t="s">
        <v>492</v>
      </c>
      <c r="C549" s="1">
        <v>1657.66</v>
      </c>
      <c r="D549">
        <v>184.03</v>
      </c>
      <c r="E549" s="1">
        <v>1841.69</v>
      </c>
      <c r="F549" t="str">
        <f>VLOOKUP(B549,'[1]INCOME STATEMENT 2019'!$C:$C,1,FALSE)</f>
        <v>OTH LEASES RENTALS-DIETARY</v>
      </c>
    </row>
    <row r="550" spans="1:6" hidden="1" x14ac:dyDescent="0.25">
      <c r="A550">
        <v>41521381</v>
      </c>
      <c r="B550" t="s">
        <v>458</v>
      </c>
      <c r="C550" s="1">
        <v>59225.85</v>
      </c>
      <c r="D550" s="1">
        <v>5677.05</v>
      </c>
      <c r="E550" s="1">
        <v>64902.9</v>
      </c>
      <c r="F550" t="str">
        <f>VLOOKUP(B550,'[1]INCOME STATEMENT 2019'!$C:$C,1,FALSE)</f>
        <v>PROFESSIONAL LIAB E-HOSP ADM</v>
      </c>
    </row>
    <row r="551" spans="1:6" hidden="1" x14ac:dyDescent="0.25">
      <c r="A551">
        <v>41522381</v>
      </c>
      <c r="B551" t="s">
        <v>459</v>
      </c>
      <c r="C551" s="1">
        <v>34866.949999999997</v>
      </c>
      <c r="D551" s="1">
        <v>3758.35</v>
      </c>
      <c r="E551" s="1">
        <v>38625.300000000003</v>
      </c>
      <c r="F551" t="str">
        <f>VLOOKUP(B551,'[1]INCOME STATEMENT 2019'!$C:$C,1,FALSE)</f>
        <v>PROPERTY INSURANCE-HOSP ADM</v>
      </c>
    </row>
    <row r="552" spans="1:6" hidden="1" x14ac:dyDescent="0.25">
      <c r="A552">
        <v>41523381</v>
      </c>
      <c r="B552" t="s">
        <v>460</v>
      </c>
      <c r="C552" s="1">
        <v>5365.1</v>
      </c>
      <c r="D552">
        <v>580.29999999999995</v>
      </c>
      <c r="E552" s="1">
        <v>5945.4</v>
      </c>
      <c r="F552" t="str">
        <f>VLOOKUP(B552,'[1]INCOME STATEMENT 2019'!$C:$C,1,FALSE)</f>
        <v>INSURANCE OTHER-HOSP ADM</v>
      </c>
    </row>
    <row r="553" spans="1:6" hidden="1" x14ac:dyDescent="0.25">
      <c r="A553">
        <v>41541381</v>
      </c>
      <c r="B553" t="s">
        <v>461</v>
      </c>
      <c r="C553" s="1">
        <v>88479</v>
      </c>
      <c r="D553" s="1">
        <v>9861</v>
      </c>
      <c r="E553" s="1">
        <v>98340</v>
      </c>
      <c r="F553" t="str">
        <f>VLOOKUP(B553,'[1]INCOME STATEMENT 2019'!$C:$C,1,FALSE)</f>
        <v>OPERATING TAX AHCA-HOSP ADM</v>
      </c>
    </row>
    <row r="554" spans="1:6" hidden="1" x14ac:dyDescent="0.25">
      <c r="A554">
        <v>41560021</v>
      </c>
      <c r="B554" t="s">
        <v>462</v>
      </c>
      <c r="C554">
        <v>360</v>
      </c>
      <c r="D554">
        <v>0</v>
      </c>
      <c r="E554">
        <v>360</v>
      </c>
      <c r="F554" t="str">
        <f>VLOOKUP(B554,'[1]INCOME STATEMENT 2019'!$C:$C,1,FALSE)</f>
        <v>LICENSES-PHARMACY</v>
      </c>
    </row>
    <row r="555" spans="1:6" hidden="1" x14ac:dyDescent="0.25">
      <c r="A555">
        <v>41560031</v>
      </c>
      <c r="B555" t="s">
        <v>463</v>
      </c>
      <c r="C555" s="1">
        <v>1358.32</v>
      </c>
      <c r="D555">
        <v>169.79</v>
      </c>
      <c r="E555" s="1">
        <v>1528.11</v>
      </c>
      <c r="F555" t="str">
        <f>VLOOKUP(B555,'[1]INCOME STATEMENT 2019'!$C:$C,1,FALSE)</f>
        <v>LICENSES-LAB CLINICAL</v>
      </c>
    </row>
    <row r="556" spans="1:6" hidden="1" x14ac:dyDescent="0.25">
      <c r="A556">
        <v>41560061</v>
      </c>
      <c r="B556" t="s">
        <v>464</v>
      </c>
      <c r="C556">
        <v>380</v>
      </c>
      <c r="D556">
        <v>47.5</v>
      </c>
      <c r="E556">
        <v>427.5</v>
      </c>
      <c r="F556" t="str">
        <f>VLOOKUP(B556,'[1]INCOME STATEMENT 2019'!$C:$C,1,FALSE)</f>
        <v>LICENSES-RADIOLOGY</v>
      </c>
    </row>
    <row r="557" spans="1:6" hidden="1" x14ac:dyDescent="0.25">
      <c r="A557">
        <v>41560063</v>
      </c>
      <c r="B557" t="s">
        <v>465</v>
      </c>
      <c r="C557">
        <v>47.5</v>
      </c>
      <c r="D557">
        <v>0</v>
      </c>
      <c r="E557">
        <v>47.5</v>
      </c>
      <c r="F557" t="str">
        <f>VLOOKUP(B557,'[1]INCOME STATEMENT 2019'!$C:$C,1,FALSE)</f>
        <v>CT - LICENSES</v>
      </c>
    </row>
    <row r="558" spans="1:6" hidden="1" x14ac:dyDescent="0.25">
      <c r="A558">
        <v>41560066</v>
      </c>
      <c r="B558" t="s">
        <v>466</v>
      </c>
      <c r="C558">
        <v>533.79</v>
      </c>
      <c r="D558" s="1">
        <v>1059.31</v>
      </c>
      <c r="E558" s="1">
        <v>1593.1</v>
      </c>
      <c r="F558" t="str">
        <f>VLOOKUP(B558,'[1]INCOME STATEMENT 2019'!$C:$C,1,FALSE)</f>
        <v>LICENSES-MAMMOGARPHY</v>
      </c>
    </row>
    <row r="559" spans="1:6" hidden="1" x14ac:dyDescent="0.25">
      <c r="A559">
        <v>41560331</v>
      </c>
      <c r="B559" t="s">
        <v>467</v>
      </c>
      <c r="C559">
        <v>25</v>
      </c>
      <c r="D559">
        <v>0</v>
      </c>
      <c r="E559">
        <v>25</v>
      </c>
      <c r="F559" t="str">
        <f>VLOOKUP(B559,'[1]INCOME STATEMENT 2019'!$C:$C,1,FALSE)</f>
        <v>LICENSES-MAINTENANCE</v>
      </c>
    </row>
    <row r="560" spans="1:6" hidden="1" x14ac:dyDescent="0.25">
      <c r="A560">
        <v>41560381</v>
      </c>
      <c r="B560" t="s">
        <v>468</v>
      </c>
      <c r="C560" s="1">
        <v>9104.0300000000007</v>
      </c>
      <c r="D560" s="1">
        <v>1031.1400000000001</v>
      </c>
      <c r="E560" s="1">
        <v>10135.17</v>
      </c>
      <c r="F560" t="str">
        <f>VLOOKUP(B560,'[1]INCOME STATEMENT 2019'!$C:$C,1,FALSE)</f>
        <v>LICENSES &amp; JOINT CO-HOSP ADM</v>
      </c>
    </row>
    <row r="561" spans="1:6" hidden="1" x14ac:dyDescent="0.25">
      <c r="A561">
        <v>41570011</v>
      </c>
      <c r="B561" t="s">
        <v>367</v>
      </c>
      <c r="C561">
        <v>385.92</v>
      </c>
      <c r="D561">
        <v>0</v>
      </c>
      <c r="E561">
        <v>385.92</v>
      </c>
      <c r="F561" t="str">
        <f>VLOOKUP(B561,'[1]INCOME STATEMENT 2019'!$C:$C,1,FALSE)</f>
        <v>REPAIRS &amp; MAINT-OR</v>
      </c>
    </row>
    <row r="562" spans="1:6" hidden="1" x14ac:dyDescent="0.25">
      <c r="A562">
        <v>41570016</v>
      </c>
      <c r="B562" t="s">
        <v>368</v>
      </c>
      <c r="C562" s="1">
        <v>2837.5</v>
      </c>
      <c r="D562">
        <v>0</v>
      </c>
      <c r="E562" s="1">
        <v>2837.5</v>
      </c>
      <c r="F562" t="str">
        <f>VLOOKUP(B562,'[1]INCOME STATEMENT 2019'!$C:$C,1,FALSE)</f>
        <v>REPAIRS &amp; MAINT-ENDOSCOPY</v>
      </c>
    </row>
    <row r="563" spans="1:6" hidden="1" x14ac:dyDescent="0.25">
      <c r="A563">
        <v>41570031</v>
      </c>
      <c r="B563" t="s">
        <v>369</v>
      </c>
      <c r="C563" s="1">
        <v>3477.5</v>
      </c>
      <c r="D563" s="1">
        <v>3447</v>
      </c>
      <c r="E563" s="1">
        <v>6924.5</v>
      </c>
      <c r="F563" t="str">
        <f>VLOOKUP(B563,'[1]INCOME STATEMENT 2019'!$C:$C,1,FALSE)</f>
        <v>REPAIRS &amp; MAINT-LAB CLINICAL</v>
      </c>
    </row>
    <row r="564" spans="1:6" hidden="1" x14ac:dyDescent="0.25">
      <c r="A564">
        <v>41570041</v>
      </c>
      <c r="B564" t="s">
        <v>370</v>
      </c>
      <c r="C564">
        <v>46.16</v>
      </c>
      <c r="D564">
        <v>0</v>
      </c>
      <c r="E564">
        <v>46.16</v>
      </c>
      <c r="F564" t="str">
        <f>VLOOKUP(B564,'[1]INCOME STATEMENT 2019'!$C:$C,1,FALSE)</f>
        <v>REPAIRS &amp; MAINT-CENTRAL SUP</v>
      </c>
    </row>
    <row r="565" spans="1:6" hidden="1" x14ac:dyDescent="0.25">
      <c r="A565">
        <v>41570061</v>
      </c>
      <c r="B565" t="s">
        <v>718</v>
      </c>
      <c r="C565" s="1">
        <v>4851.75</v>
      </c>
      <c r="D565">
        <v>190</v>
      </c>
      <c r="E565" s="1">
        <v>5041.75</v>
      </c>
      <c r="F565" t="str">
        <f>VLOOKUP(B565,'[1]INCOME STATEMENT 2019'!$C:$C,1,FALSE)</f>
        <v>REPAIRS &amp; MAINT-RADIOLOGY</v>
      </c>
    </row>
    <row r="566" spans="1:6" hidden="1" x14ac:dyDescent="0.25">
      <c r="A566">
        <v>41570063</v>
      </c>
      <c r="B566" t="s">
        <v>726</v>
      </c>
      <c r="C566">
        <v>0</v>
      </c>
      <c r="D566" s="1">
        <v>4750</v>
      </c>
      <c r="E566" s="1">
        <v>4750</v>
      </c>
      <c r="F566" t="str">
        <f>VLOOKUP(B566,'[1]INCOME STATEMENT 2019'!$C:$C,1,FALSE)</f>
        <v>REPAIRS &amp; MAINT-CT SCANNER</v>
      </c>
    </row>
    <row r="567" spans="1:6" hidden="1" x14ac:dyDescent="0.25">
      <c r="A567">
        <v>41570071</v>
      </c>
      <c r="B567" t="s">
        <v>371</v>
      </c>
      <c r="C567" s="1">
        <v>1602</v>
      </c>
      <c r="D567">
        <v>178</v>
      </c>
      <c r="E567" s="1">
        <v>1780</v>
      </c>
      <c r="F567" t="str">
        <f>VLOOKUP(B567,'[1]INCOME STATEMENT 2019'!$C:$C,1,FALSE)</f>
        <v>REPAIRS &amp; MAINT-RESPIRATORY</v>
      </c>
    </row>
    <row r="568" spans="1:6" hidden="1" x14ac:dyDescent="0.25">
      <c r="A568">
        <v>41570082</v>
      </c>
      <c r="B568" t="s">
        <v>707</v>
      </c>
      <c r="C568">
        <v>0</v>
      </c>
      <c r="D568">
        <v>116.5</v>
      </c>
      <c r="E568">
        <v>116.5</v>
      </c>
      <c r="F568" t="str">
        <f>VLOOKUP(B568,'[1]INCOME STATEMENT 2019'!$C:$C,1,FALSE)</f>
        <v>REPAIRS &amp; MAINT-PHYSICAL THERA</v>
      </c>
    </row>
    <row r="569" spans="1:6" hidden="1" x14ac:dyDescent="0.25">
      <c r="A569">
        <v>41570091</v>
      </c>
      <c r="B569" t="s">
        <v>372</v>
      </c>
      <c r="C569">
        <v>66</v>
      </c>
      <c r="D569">
        <v>0</v>
      </c>
      <c r="E569">
        <v>66</v>
      </c>
      <c r="F569" t="str">
        <f>VLOOKUP(B569,'[1]INCOME STATEMENT 2019'!$C:$C,1,FALSE)</f>
        <v>REPAIRS &amp; MAINT-EMERGENCY</v>
      </c>
    </row>
    <row r="570" spans="1:6" hidden="1" x14ac:dyDescent="0.25">
      <c r="A570">
        <v>41570097</v>
      </c>
      <c r="B570" t="s">
        <v>719</v>
      </c>
      <c r="C570">
        <v>85</v>
      </c>
      <c r="D570">
        <v>0</v>
      </c>
      <c r="E570">
        <v>85</v>
      </c>
      <c r="F570" t="str">
        <f>VLOOKUP(B570,'[1]INCOME STATEMENT 2019'!$C:$C,1,FALSE)</f>
        <v>REPAIRS &amp; MAINT-MOB</v>
      </c>
    </row>
    <row r="571" spans="1:6" x14ac:dyDescent="0.25">
      <c r="A571">
        <v>41570322</v>
      </c>
      <c r="B571" t="s">
        <v>373</v>
      </c>
      <c r="C571">
        <v>192.35</v>
      </c>
      <c r="D571">
        <v>0</v>
      </c>
      <c r="E571">
        <v>192.35</v>
      </c>
      <c r="F571" t="str">
        <f>VLOOKUP(B571,'[1]INCOME STATEMENT 2019'!$C:$C,1,FALSE)</f>
        <v>HOUSEKEEPING - REPAIRS &amp; MAINT</v>
      </c>
    </row>
    <row r="572" spans="1:6" hidden="1" x14ac:dyDescent="0.25">
      <c r="A572">
        <v>41570331</v>
      </c>
      <c r="B572" t="s">
        <v>374</v>
      </c>
      <c r="C572" s="1">
        <v>34138.15</v>
      </c>
      <c r="D572" s="1">
        <v>10176.42</v>
      </c>
      <c r="E572" s="1">
        <v>44314.57</v>
      </c>
      <c r="F572" t="str">
        <f>VLOOKUP(B572,'[1]INCOME STATEMENT 2019'!$C:$C,1,FALSE)</f>
        <v>REPAIRS &amp; MAINT-MAINTENANCE</v>
      </c>
    </row>
    <row r="573" spans="1:6" hidden="1" x14ac:dyDescent="0.25">
      <c r="A573">
        <v>41570345</v>
      </c>
      <c r="B573" t="s">
        <v>375</v>
      </c>
      <c r="C573">
        <v>450</v>
      </c>
      <c r="D573">
        <v>0</v>
      </c>
      <c r="E573">
        <v>450</v>
      </c>
      <c r="F573" t="str">
        <f>VLOOKUP(B573,'[1]INCOME STATEMENT 2019'!$C:$C,1,FALSE)</f>
        <v>REPAIRS &amp; MAINT-COMMUNICATIONS</v>
      </c>
    </row>
    <row r="574" spans="1:6" hidden="1" x14ac:dyDescent="0.25">
      <c r="A574">
        <v>41570478</v>
      </c>
      <c r="B574" t="s">
        <v>376</v>
      </c>
      <c r="C574" s="1">
        <v>1864.12</v>
      </c>
      <c r="D574">
        <v>0</v>
      </c>
      <c r="E574" s="1">
        <v>1864.12</v>
      </c>
      <c r="F574" t="str">
        <f>VLOOKUP(B574,'[1]INCOME STATEMENT 2019'!$C:$C,1,FALSE)</f>
        <v>REPAIRS &amp; MAINT-DIETARY</v>
      </c>
    </row>
    <row r="575" spans="1:6" hidden="1" x14ac:dyDescent="0.25">
      <c r="A575">
        <v>41571001</v>
      </c>
      <c r="B575" t="s">
        <v>377</v>
      </c>
      <c r="C575" s="1">
        <v>6087.4</v>
      </c>
      <c r="D575">
        <v>623.6</v>
      </c>
      <c r="E575" s="1">
        <v>6711</v>
      </c>
      <c r="F575" t="str">
        <f>VLOOKUP(B575,'[1]INCOME STATEMENT 2019'!$C:$C,1,FALSE)</f>
        <v>MAINT CONTRACTS-MED/SURG</v>
      </c>
    </row>
    <row r="576" spans="1:6" hidden="1" x14ac:dyDescent="0.25">
      <c r="A576">
        <v>41571011</v>
      </c>
      <c r="B576" t="s">
        <v>378</v>
      </c>
      <c r="C576" s="1">
        <v>5896.19</v>
      </c>
      <c r="D576">
        <v>657.32</v>
      </c>
      <c r="E576" s="1">
        <v>6553.51</v>
      </c>
      <c r="F576" t="str">
        <f>VLOOKUP(B576,'[1]INCOME STATEMENT 2019'!$C:$C,1,FALSE)</f>
        <v>MAINT CONTRACTS-OR</v>
      </c>
    </row>
    <row r="577" spans="1:6" hidden="1" x14ac:dyDescent="0.25">
      <c r="A577">
        <v>41571012</v>
      </c>
      <c r="B577" t="s">
        <v>379</v>
      </c>
      <c r="C577">
        <v>273.77999999999997</v>
      </c>
      <c r="D577">
        <v>30.42</v>
      </c>
      <c r="E577">
        <v>304.2</v>
      </c>
      <c r="F577" t="str">
        <f>VLOOKUP(B577,'[1]INCOME STATEMENT 2019'!$C:$C,1,FALSE)</f>
        <v>MAINT CONTRACTS-RECOVERY</v>
      </c>
    </row>
    <row r="578" spans="1:6" hidden="1" x14ac:dyDescent="0.25">
      <c r="A578">
        <v>41571013</v>
      </c>
      <c r="B578" t="s">
        <v>380</v>
      </c>
      <c r="C578">
        <v>342.27</v>
      </c>
      <c r="D578">
        <v>38.03</v>
      </c>
      <c r="E578">
        <v>380.3</v>
      </c>
      <c r="F578" t="str">
        <f>VLOOKUP(B578,'[1]INCOME STATEMENT 2019'!$C:$C,1,FALSE)</f>
        <v>MAINT CONTRACTS-ANESTHESIA</v>
      </c>
    </row>
    <row r="579" spans="1:6" hidden="1" x14ac:dyDescent="0.25">
      <c r="A579">
        <v>41571021</v>
      </c>
      <c r="B579" t="s">
        <v>381</v>
      </c>
      <c r="C579" s="1">
        <v>5061.53</v>
      </c>
      <c r="D579">
        <v>700.17</v>
      </c>
      <c r="E579" s="1">
        <v>5761.7</v>
      </c>
      <c r="F579" t="str">
        <f>VLOOKUP(B579,'[1]INCOME STATEMENT 2019'!$C:$C,1,FALSE)</f>
        <v>MAINT CONTRACTS-PHARMACY</v>
      </c>
    </row>
    <row r="580" spans="1:6" hidden="1" x14ac:dyDescent="0.25">
      <c r="A580">
        <v>41571031</v>
      </c>
      <c r="B580" t="s">
        <v>382</v>
      </c>
      <c r="C580" s="1">
        <v>30362.62</v>
      </c>
      <c r="D580" s="1">
        <v>3352.79</v>
      </c>
      <c r="E580" s="1">
        <v>33715.410000000003</v>
      </c>
      <c r="F580" t="str">
        <f>VLOOKUP(B580,'[1]INCOME STATEMENT 2019'!$C:$C,1,FALSE)</f>
        <v>MAINT CONTRACTS-LAB CLINICAL</v>
      </c>
    </row>
    <row r="581" spans="1:6" hidden="1" x14ac:dyDescent="0.25">
      <c r="A581">
        <v>41571051</v>
      </c>
      <c r="B581" t="s">
        <v>383</v>
      </c>
      <c r="C581">
        <v>136.88999999999999</v>
      </c>
      <c r="D581">
        <v>15.21</v>
      </c>
      <c r="E581">
        <v>152.1</v>
      </c>
      <c r="F581" t="str">
        <f>VLOOKUP(B581,'[1]INCOME STATEMENT 2019'!$C:$C,1,FALSE)</f>
        <v>MAINT CONTRACTS-EKG</v>
      </c>
    </row>
    <row r="582" spans="1:6" hidden="1" x14ac:dyDescent="0.25">
      <c r="A582">
        <v>41571061</v>
      </c>
      <c r="B582" t="s">
        <v>384</v>
      </c>
      <c r="C582" s="1">
        <v>18773.11</v>
      </c>
      <c r="D582" s="1">
        <v>2452.52</v>
      </c>
      <c r="E582" s="1">
        <v>21225.63</v>
      </c>
      <c r="F582" t="str">
        <f>VLOOKUP(B582,'[1]INCOME STATEMENT 2019'!$C:$C,1,FALSE)</f>
        <v>MAINT CONTRACTS-RADIOLOGY</v>
      </c>
    </row>
    <row r="583" spans="1:6" hidden="1" x14ac:dyDescent="0.25">
      <c r="A583">
        <v>41571062</v>
      </c>
      <c r="B583" t="s">
        <v>385</v>
      </c>
      <c r="C583" s="1">
        <v>5832.89</v>
      </c>
      <c r="D583" s="1">
        <v>1439.21</v>
      </c>
      <c r="E583" s="1">
        <v>7272.1</v>
      </c>
      <c r="F583" t="str">
        <f>VLOOKUP(B583,'[1]INCOME STATEMENT 2019'!$C:$C,1,FALSE)</f>
        <v>MAINT CONTRACTS-ULTRASOUND</v>
      </c>
    </row>
    <row r="584" spans="1:6" hidden="1" x14ac:dyDescent="0.25">
      <c r="A584">
        <v>41571063</v>
      </c>
      <c r="B584" t="s">
        <v>386</v>
      </c>
      <c r="C584" s="1">
        <v>23818.49</v>
      </c>
      <c r="D584" s="1">
        <v>4757.6099999999997</v>
      </c>
      <c r="E584" s="1">
        <v>28576.1</v>
      </c>
      <c r="F584" t="str">
        <f>VLOOKUP(B584,'[1]INCOME STATEMENT 2019'!$C:$C,1,FALSE)</f>
        <v>MAINT CONTRACTS-CT</v>
      </c>
    </row>
    <row r="585" spans="1:6" hidden="1" x14ac:dyDescent="0.25">
      <c r="A585">
        <v>41571064</v>
      </c>
      <c r="B585" t="s">
        <v>387</v>
      </c>
      <c r="C585" s="1">
        <v>65400.03</v>
      </c>
      <c r="D585" s="1">
        <v>14533.34</v>
      </c>
      <c r="E585" s="1">
        <v>79933.37</v>
      </c>
      <c r="F585" t="str">
        <f>VLOOKUP(B585,'[1]INCOME STATEMENT 2019'!$C:$C,1,FALSE)</f>
        <v>MRI - MAINTENANCE CONTRACT</v>
      </c>
    </row>
    <row r="586" spans="1:6" hidden="1" x14ac:dyDescent="0.25">
      <c r="A586">
        <v>41571066</v>
      </c>
      <c r="B586" t="s">
        <v>388</v>
      </c>
      <c r="C586" s="1">
        <v>27068.49</v>
      </c>
      <c r="D586" s="1">
        <v>3007.61</v>
      </c>
      <c r="E586" s="1">
        <v>30076.1</v>
      </c>
      <c r="F586" t="str">
        <f>VLOOKUP(B586,'[1]INCOME STATEMENT 2019'!$C:$C,1,FALSE)</f>
        <v>MAINT CONTRACTS-MAMMO</v>
      </c>
    </row>
    <row r="587" spans="1:6" hidden="1" x14ac:dyDescent="0.25">
      <c r="A587">
        <v>41571071</v>
      </c>
      <c r="B587" t="s">
        <v>389</v>
      </c>
      <c r="C587">
        <v>547.55999999999995</v>
      </c>
      <c r="D587">
        <v>60.84</v>
      </c>
      <c r="E587">
        <v>608.4</v>
      </c>
      <c r="F587" t="str">
        <f>VLOOKUP(B587,'[1]INCOME STATEMENT 2019'!$C:$C,1,FALSE)</f>
        <v>MAINT CONTRACTS-RESP THERAPY</v>
      </c>
    </row>
    <row r="588" spans="1:6" hidden="1" x14ac:dyDescent="0.25">
      <c r="A588">
        <v>41571082</v>
      </c>
      <c r="B588" t="s">
        <v>390</v>
      </c>
      <c r="C588" s="1">
        <v>1163.52</v>
      </c>
      <c r="D588">
        <v>129.28</v>
      </c>
      <c r="E588" s="1">
        <v>1292.8</v>
      </c>
      <c r="F588" t="str">
        <f>VLOOKUP(B588,'[1]INCOME STATEMENT 2019'!$C:$C,1,FALSE)</f>
        <v>MAINT CONTRACTS-PHYSICAL THERA</v>
      </c>
    </row>
    <row r="589" spans="1:6" hidden="1" x14ac:dyDescent="0.25">
      <c r="A589">
        <v>41571091</v>
      </c>
      <c r="B589" t="s">
        <v>391</v>
      </c>
      <c r="C589" s="1">
        <v>1847.97</v>
      </c>
      <c r="D589">
        <v>205.36</v>
      </c>
      <c r="E589" s="1">
        <v>2053.33</v>
      </c>
      <c r="F589" t="str">
        <f>VLOOKUP(B589,'[1]INCOME STATEMENT 2019'!$C:$C,1,FALSE)</f>
        <v>MAINT CONTRACTS-ER</v>
      </c>
    </row>
    <row r="590" spans="1:6" hidden="1" x14ac:dyDescent="0.25">
      <c r="A590">
        <v>41571097</v>
      </c>
      <c r="B590" t="s">
        <v>392</v>
      </c>
      <c r="C590">
        <v>615.96</v>
      </c>
      <c r="D590">
        <v>68.44</v>
      </c>
      <c r="E590">
        <v>684.4</v>
      </c>
      <c r="F590" t="str">
        <f>VLOOKUP(B590,'[1]INCOME STATEMENT 2019'!$C:$C,1,FALSE)</f>
        <v>MAINT CONTRACTS-MOB</v>
      </c>
    </row>
    <row r="591" spans="1:6" hidden="1" x14ac:dyDescent="0.25">
      <c r="A591">
        <v>41571331</v>
      </c>
      <c r="B591" t="s">
        <v>393</v>
      </c>
      <c r="C591" s="1">
        <v>12390.68</v>
      </c>
      <c r="D591" s="1">
        <v>5125.9799999999996</v>
      </c>
      <c r="E591" s="1">
        <v>17516.66</v>
      </c>
      <c r="F591" t="str">
        <f>VLOOKUP(B591,'[1]INCOME STATEMENT 2019'!$C:$C,1,FALSE)</f>
        <v>MAINT CONTRACTS-MAINTENANCE</v>
      </c>
    </row>
    <row r="592" spans="1:6" hidden="1" x14ac:dyDescent="0.25">
      <c r="A592">
        <v>41571475</v>
      </c>
      <c r="B592" t="s">
        <v>394</v>
      </c>
      <c r="C592">
        <v>836.06</v>
      </c>
      <c r="D592">
        <v>0</v>
      </c>
      <c r="E592">
        <v>836.06</v>
      </c>
      <c r="F592" t="str">
        <f>VLOOKUP(B592,'[1]INCOME STATEMENT 2019'!$C:$C,1,FALSE)</f>
        <v>MAINT CONTRACTS-HIM</v>
      </c>
    </row>
    <row r="593" spans="1:6" hidden="1" x14ac:dyDescent="0.25">
      <c r="A593">
        <v>51000000</v>
      </c>
      <c r="B593" t="s">
        <v>82</v>
      </c>
      <c r="C593" s="1">
        <v>812614.74</v>
      </c>
      <c r="D593" s="1">
        <v>61949.14</v>
      </c>
      <c r="E593" s="1">
        <v>874563.88</v>
      </c>
      <c r="F593" t="str">
        <f>VLOOKUP(B593,'[1]INCOME STATEMENT 2019'!$C:$C,1,FALSE)</f>
        <v>CONT DED MC - IP CHARGES</v>
      </c>
    </row>
    <row r="594" spans="1:6" hidden="1" x14ac:dyDescent="0.25">
      <c r="A594">
        <v>51012000</v>
      </c>
      <c r="B594" t="s">
        <v>94</v>
      </c>
      <c r="C594" s="1">
        <v>4481166.78</v>
      </c>
      <c r="D594" s="1">
        <v>472958.61</v>
      </c>
      <c r="E594" s="1">
        <v>4954125.3899999997</v>
      </c>
      <c r="F594" t="str">
        <f>VLOOKUP(B594,'[1]INCOME STATEMENT 2019'!$C:$C,1,FALSE)</f>
        <v>CONT DED MC - OP CHARGES</v>
      </c>
    </row>
    <row r="595" spans="1:6" hidden="1" x14ac:dyDescent="0.25">
      <c r="A595">
        <v>51014000</v>
      </c>
      <c r="B595" t="s">
        <v>95</v>
      </c>
      <c r="C595" s="1">
        <v>13100.79</v>
      </c>
      <c r="D595" s="1">
        <v>2205.85</v>
      </c>
      <c r="E595" s="1">
        <v>15306.64</v>
      </c>
      <c r="F595" t="str">
        <f>VLOOKUP(B595,'[1]INCOME STATEMENT 2019'!$C:$C,1,FALSE)</f>
        <v>CONT DED MC - OP DENIALS</v>
      </c>
    </row>
    <row r="596" spans="1:6" hidden="1" x14ac:dyDescent="0.25">
      <c r="A596">
        <v>51026000</v>
      </c>
      <c r="B596" t="s">
        <v>83</v>
      </c>
      <c r="C596" s="1">
        <v>523097.53</v>
      </c>
      <c r="D596" s="1">
        <v>1191.21</v>
      </c>
      <c r="E596" s="1">
        <v>524288.74</v>
      </c>
      <c r="F596" t="str">
        <f>VLOOKUP(B596,'[1]INCOME STATEMENT 2019'!$C:$C,1,FALSE)</f>
        <v>CONT DED MC - SWING BED CHARGE</v>
      </c>
    </row>
    <row r="597" spans="1:6" hidden="1" x14ac:dyDescent="0.25">
      <c r="A597">
        <v>51038000</v>
      </c>
      <c r="B597" t="s">
        <v>84</v>
      </c>
      <c r="C597" s="1">
        <v>426217.47</v>
      </c>
      <c r="D597" s="1">
        <v>38014.93</v>
      </c>
      <c r="E597" s="1">
        <v>464232.4</v>
      </c>
      <c r="F597" t="str">
        <f>VLOOKUP(B597,'[1]INCOME STATEMENT 2019'!$C:$C,1,FALSE)</f>
        <v>CONT DED MC - PROFEE</v>
      </c>
    </row>
    <row r="598" spans="1:6" hidden="1" x14ac:dyDescent="0.25">
      <c r="A598">
        <v>51064000</v>
      </c>
      <c r="B598" t="s">
        <v>96</v>
      </c>
      <c r="C598" s="1">
        <v>34853.629999999997</v>
      </c>
      <c r="D598" s="1">
        <v>2577</v>
      </c>
      <c r="E598" s="1">
        <v>37430.629999999997</v>
      </c>
      <c r="F598" t="str">
        <f>VLOOKUP(B598,'[1]INCOME STATEMENT 2019'!$C:$C,1,FALSE)</f>
        <v>CONT DED MC - OP DENIED LMRP</v>
      </c>
    </row>
    <row r="599" spans="1:6" hidden="1" x14ac:dyDescent="0.25">
      <c r="A599">
        <v>51090000</v>
      </c>
      <c r="B599" t="s">
        <v>85</v>
      </c>
      <c r="C599" s="1">
        <v>31954.54</v>
      </c>
      <c r="D599" s="1">
        <v>4264.1499999999996</v>
      </c>
      <c r="E599" s="1">
        <v>36218.69</v>
      </c>
      <c r="F599" t="str">
        <f>VLOOKUP(B599,'[1]INCOME STATEMENT 2019'!$C:$C,1,FALSE)</f>
        <v>CONT DED MC - SPEC PGRM DISC I</v>
      </c>
    </row>
    <row r="600" spans="1:6" hidden="1" x14ac:dyDescent="0.25">
      <c r="A600">
        <v>51091000</v>
      </c>
      <c r="B600" t="s">
        <v>97</v>
      </c>
      <c r="C600" s="1">
        <v>34894.49</v>
      </c>
      <c r="D600" s="1">
        <v>2393.16</v>
      </c>
      <c r="E600" s="1">
        <v>37287.65</v>
      </c>
      <c r="F600" t="str">
        <f>VLOOKUP(B600,'[1]INCOME STATEMENT 2019'!$C:$C,1,FALSE)</f>
        <v>CONT DED MC - SPEC PGRM DISC O</v>
      </c>
    </row>
    <row r="601" spans="1:6" hidden="1" x14ac:dyDescent="0.25">
      <c r="A601">
        <v>51100000</v>
      </c>
      <c r="B601" t="s">
        <v>86</v>
      </c>
      <c r="C601" s="1">
        <v>76802.47</v>
      </c>
      <c r="D601" s="1">
        <v>53796.14</v>
      </c>
      <c r="E601" s="1">
        <v>130598.61</v>
      </c>
      <c r="F601" t="str">
        <f>VLOOKUP(B601,'[1]INCOME STATEMENT 2019'!$C:$C,1,FALSE)</f>
        <v>CONT DED MCD - IP CHARGES</v>
      </c>
    </row>
    <row r="602" spans="1:6" hidden="1" x14ac:dyDescent="0.25">
      <c r="A602">
        <v>51106000</v>
      </c>
      <c r="B602" t="s">
        <v>87</v>
      </c>
      <c r="C602" s="1">
        <v>-242081</v>
      </c>
      <c r="D602" s="1">
        <v>-15625</v>
      </c>
      <c r="E602" s="1">
        <v>-257706</v>
      </c>
      <c r="F602" t="str">
        <f>VLOOKUP(B602,'[1]INCOME STATEMENT 2019'!$C:$C,1,FALSE)</f>
        <v>C DED MCD - DSH FUNDS</v>
      </c>
    </row>
    <row r="603" spans="1:6" hidden="1" x14ac:dyDescent="0.25">
      <c r="A603">
        <v>51107000</v>
      </c>
      <c r="B603" t="s">
        <v>727</v>
      </c>
      <c r="C603">
        <v>0</v>
      </c>
      <c r="D603" s="1">
        <v>-158027</v>
      </c>
      <c r="E603" s="1">
        <v>-158027</v>
      </c>
      <c r="F603" t="str">
        <f>VLOOKUP(B603,'[1]INCOME STATEMENT 2019'!$C:$C,1,FALSE)</f>
        <v>LIP DSH prior year</v>
      </c>
    </row>
    <row r="604" spans="1:6" hidden="1" x14ac:dyDescent="0.25">
      <c r="A604">
        <v>51108000</v>
      </c>
      <c r="B604" t="s">
        <v>88</v>
      </c>
      <c r="C604" s="1">
        <v>-120386.7</v>
      </c>
      <c r="D604" s="1">
        <v>-23041.17</v>
      </c>
      <c r="E604" s="1">
        <v>-143427.87</v>
      </c>
      <c r="F604" t="str">
        <f>VLOOKUP(B604,'[1]INCOME STATEMENT 2019'!$C:$C,1,FALSE)</f>
        <v>C DED MCD - UPL SMP FUNDS</v>
      </c>
    </row>
    <row r="605" spans="1:6" hidden="1" x14ac:dyDescent="0.25">
      <c r="A605">
        <v>51110000</v>
      </c>
      <c r="B605" t="s">
        <v>89</v>
      </c>
      <c r="C605" s="1">
        <v>-140627</v>
      </c>
      <c r="D605" s="1">
        <v>-15626</v>
      </c>
      <c r="E605" s="1">
        <v>-156253</v>
      </c>
      <c r="F605" t="str">
        <f>VLOOKUP(B605,'[1]INCOME STATEMENT 2019'!$C:$C,1,FALSE)</f>
        <v>C DED MCD - OTHER FUNDS AHC</v>
      </c>
    </row>
    <row r="606" spans="1:6" hidden="1" x14ac:dyDescent="0.25">
      <c r="A606">
        <v>51112000</v>
      </c>
      <c r="B606" t="s">
        <v>98</v>
      </c>
      <c r="C606" s="1">
        <v>347314.36</v>
      </c>
      <c r="D606" s="1">
        <v>-11576.99</v>
      </c>
      <c r="E606" s="1">
        <v>335737.37</v>
      </c>
      <c r="F606" t="str">
        <f>VLOOKUP(B606,'[1]INCOME STATEMENT 2019'!$C:$C,1,FALSE)</f>
        <v>CONT DED MCD - OP CHARGES</v>
      </c>
    </row>
    <row r="607" spans="1:6" hidden="1" x14ac:dyDescent="0.25">
      <c r="A607">
        <v>51130000</v>
      </c>
      <c r="B607" t="s">
        <v>90</v>
      </c>
      <c r="C607" s="1">
        <v>28218.400000000001</v>
      </c>
      <c r="D607" s="1">
        <v>21036.46</v>
      </c>
      <c r="E607" s="1">
        <v>49254.86</v>
      </c>
      <c r="F607" t="str">
        <f>VLOOKUP(B607,'[1]INCOME STATEMENT 2019'!$C:$C,1,FALSE)</f>
        <v>CONT DED MCD - PROFEE</v>
      </c>
    </row>
    <row r="608" spans="1:6" hidden="1" x14ac:dyDescent="0.25">
      <c r="A608">
        <v>51154000</v>
      </c>
      <c r="B608" t="s">
        <v>91</v>
      </c>
      <c r="C608" s="1">
        <v>5732.1</v>
      </c>
      <c r="D608" s="1">
        <v>26107.200000000001</v>
      </c>
      <c r="E608" s="1">
        <v>31839.3</v>
      </c>
      <c r="F608" t="str">
        <f>VLOOKUP(B608,'[1]INCOME STATEMENT 2019'!$C:$C,1,FALSE)</f>
        <v>CONT DED MCD - IP DENIED</v>
      </c>
    </row>
    <row r="609" spans="1:6" hidden="1" x14ac:dyDescent="0.25">
      <c r="A609">
        <v>51156000</v>
      </c>
      <c r="B609" t="s">
        <v>99</v>
      </c>
      <c r="C609" s="1">
        <v>29034.92</v>
      </c>
      <c r="D609" s="1">
        <v>5681.43</v>
      </c>
      <c r="E609" s="1">
        <v>34716.35</v>
      </c>
      <c r="F609" t="str">
        <f>VLOOKUP(B609,'[1]INCOME STATEMENT 2019'!$C:$C,1,FALSE)</f>
        <v>CONT DED MCD - OP DENIED</v>
      </c>
    </row>
    <row r="610" spans="1:6" hidden="1" x14ac:dyDescent="0.25">
      <c r="A610">
        <v>51202000</v>
      </c>
      <c r="B610" t="s">
        <v>101</v>
      </c>
      <c r="C610" s="1">
        <v>98133.11</v>
      </c>
      <c r="D610">
        <v>0</v>
      </c>
      <c r="E610" s="1">
        <v>98133.11</v>
      </c>
      <c r="F610" t="str">
        <f>VLOOKUP(B610,'[1]INCOME STATEMENT 2019'!$C:$C,1,FALSE)</f>
        <v>CONT DED OTH GOV - IP CHARGES</v>
      </c>
    </row>
    <row r="611" spans="1:6" hidden="1" x14ac:dyDescent="0.25">
      <c r="A611">
        <v>51208000</v>
      </c>
      <c r="B611" t="s">
        <v>102</v>
      </c>
      <c r="C611" s="1">
        <v>257028.56</v>
      </c>
      <c r="D611" s="1">
        <v>26713.81</v>
      </c>
      <c r="E611" s="1">
        <v>283742.37</v>
      </c>
      <c r="F611" t="str">
        <f>VLOOKUP(B611,'[1]INCOME STATEMENT 2019'!$C:$C,1,FALSE)</f>
        <v>CONT DED OTH GOV - OP CHARGES</v>
      </c>
    </row>
    <row r="612" spans="1:6" hidden="1" x14ac:dyDescent="0.25">
      <c r="A612">
        <v>51222000</v>
      </c>
      <c r="B612" t="s">
        <v>103</v>
      </c>
      <c r="C612" s="1">
        <v>32864.44</v>
      </c>
      <c r="D612" s="1">
        <v>3806.14</v>
      </c>
      <c r="E612" s="1">
        <v>36670.58</v>
      </c>
      <c r="F612" t="str">
        <f>VLOOKUP(B612,'[1]INCOME STATEMENT 2019'!$C:$C,1,FALSE)</f>
        <v>CONT DED OTH GOV - PROFEE</v>
      </c>
    </row>
    <row r="613" spans="1:6" hidden="1" x14ac:dyDescent="0.25">
      <c r="A613">
        <v>51302000</v>
      </c>
      <c r="B613" t="s">
        <v>104</v>
      </c>
      <c r="C613" s="1">
        <v>489293.97</v>
      </c>
      <c r="D613" s="1">
        <v>33752.660000000003</v>
      </c>
      <c r="E613" s="1">
        <v>523046.63</v>
      </c>
      <c r="F613" t="str">
        <f>VLOOKUP(B613,'[1]INCOME STATEMENT 2019'!$C:$C,1,FALSE)</f>
        <v>CONT DED (MCR) HMO/PPO  - IP</v>
      </c>
    </row>
    <row r="614" spans="1:6" hidden="1" x14ac:dyDescent="0.25">
      <c r="A614">
        <v>51310000</v>
      </c>
      <c r="B614" t="s">
        <v>105</v>
      </c>
      <c r="C614" s="1">
        <v>1538183.11</v>
      </c>
      <c r="D614" s="1">
        <v>202218.18</v>
      </c>
      <c r="E614" s="1">
        <v>1740401.29</v>
      </c>
      <c r="F614" t="str">
        <f>VLOOKUP(B614,'[1]INCOME STATEMENT 2019'!$C:$C,1,FALSE)</f>
        <v>CONT DED (MCR) HMO/PPO - OP</v>
      </c>
    </row>
    <row r="615" spans="1:6" hidden="1" x14ac:dyDescent="0.25">
      <c r="A615">
        <v>51312000</v>
      </c>
      <c r="B615" t="s">
        <v>106</v>
      </c>
      <c r="C615" s="1">
        <v>43808.97</v>
      </c>
      <c r="D615" s="1">
        <v>3342.5</v>
      </c>
      <c r="E615" s="1">
        <v>47151.47</v>
      </c>
      <c r="F615" t="str">
        <f>VLOOKUP(B615,'[1]INCOME STATEMENT 2019'!$C:$C,1,FALSE)</f>
        <v>CONT DED W/COMP - OP CHARGES</v>
      </c>
    </row>
    <row r="616" spans="1:6" hidden="1" x14ac:dyDescent="0.25">
      <c r="A616">
        <v>51314000</v>
      </c>
      <c r="B616" t="s">
        <v>107</v>
      </c>
      <c r="C616" s="1">
        <v>174496.33</v>
      </c>
      <c r="D616" s="1">
        <v>19894.32</v>
      </c>
      <c r="E616" s="1">
        <v>194390.65</v>
      </c>
      <c r="F616" t="str">
        <f>VLOOKUP(B616,'[1]INCOME STATEMENT 2019'!$C:$C,1,FALSE)</f>
        <v>CONT DED (MCR)HMO/PPO -PROFEE</v>
      </c>
    </row>
    <row r="617" spans="1:6" hidden="1" x14ac:dyDescent="0.25">
      <c r="A617">
        <v>51316000</v>
      </c>
      <c r="B617" t="s">
        <v>92</v>
      </c>
      <c r="C617" s="1">
        <v>140937.5</v>
      </c>
      <c r="D617" s="1">
        <v>17409.3</v>
      </c>
      <c r="E617" s="1">
        <v>158346.79999999999</v>
      </c>
      <c r="F617" t="str">
        <f>VLOOKUP(B617,'[1]INCOME STATEMENT 2019'!$C:$C,1,FALSE)</f>
        <v>CONT DED MCR HMO/PPO - SWING</v>
      </c>
    </row>
    <row r="618" spans="1:6" hidden="1" x14ac:dyDescent="0.25">
      <c r="A618">
        <v>51320000</v>
      </c>
      <c r="B618" t="s">
        <v>108</v>
      </c>
      <c r="C618" s="1">
        <v>38938.699999999997</v>
      </c>
      <c r="D618">
        <v>0</v>
      </c>
      <c r="E618" s="1">
        <v>38938.699999999997</v>
      </c>
      <c r="F618" t="str">
        <f>VLOOKUP(B618,'[1]INCOME STATEMENT 2019'!$C:$C,1,FALSE)</f>
        <v>CONT DED MCR HMO/PPO-IP DENIAL</v>
      </c>
    </row>
    <row r="619" spans="1:6" hidden="1" x14ac:dyDescent="0.25">
      <c r="A619">
        <v>51322000</v>
      </c>
      <c r="B619" t="s">
        <v>109</v>
      </c>
      <c r="C619" s="1">
        <v>61752.12</v>
      </c>
      <c r="D619" s="1">
        <v>4935</v>
      </c>
      <c r="E619" s="1">
        <v>66687.12</v>
      </c>
      <c r="F619" t="str">
        <f>VLOOKUP(B619,'[1]INCOME STATEMENT 2019'!$C:$C,1,FALSE)</f>
        <v>CONT DED MCR HMO/PPO-OP DENIAL</v>
      </c>
    </row>
    <row r="620" spans="1:6" hidden="1" x14ac:dyDescent="0.25">
      <c r="A620">
        <v>51324000</v>
      </c>
      <c r="B620" t="s">
        <v>110</v>
      </c>
      <c r="C620" s="1">
        <v>32180.03</v>
      </c>
      <c r="D620" s="1">
        <v>2468.09</v>
      </c>
      <c r="E620" s="1">
        <v>34648.120000000003</v>
      </c>
      <c r="F620" t="str">
        <f>VLOOKUP(B620,'[1]INCOME STATEMENT 2019'!$C:$C,1,FALSE)</f>
        <v>CONT DED W/COMP - PROFEE</v>
      </c>
    </row>
    <row r="621" spans="1:6" hidden="1" x14ac:dyDescent="0.25">
      <c r="A621">
        <v>51340000</v>
      </c>
      <c r="B621" t="s">
        <v>111</v>
      </c>
      <c r="C621" s="1">
        <v>228846.03</v>
      </c>
      <c r="D621" s="1">
        <v>47996.22</v>
      </c>
      <c r="E621" s="1">
        <v>276842.25</v>
      </c>
      <c r="F621" t="str">
        <f>VLOOKUP(B621,'[1]INCOME STATEMENT 2019'!$C:$C,1,FALSE)</f>
        <v>CONT DED MCD HMO/PPO - IP</v>
      </c>
    </row>
    <row r="622" spans="1:6" hidden="1" x14ac:dyDescent="0.25">
      <c r="A622">
        <v>51342000</v>
      </c>
      <c r="B622" t="s">
        <v>112</v>
      </c>
      <c r="C622" s="1">
        <v>2414907.88</v>
      </c>
      <c r="D622" s="1">
        <v>269697.28999999998</v>
      </c>
      <c r="E622" s="1">
        <v>2684605.17</v>
      </c>
      <c r="F622" t="str">
        <f>VLOOKUP(B622,'[1]INCOME STATEMENT 2019'!$C:$C,1,FALSE)</f>
        <v>CONT DED MCD HMO/PPO - OP</v>
      </c>
    </row>
    <row r="623" spans="1:6" hidden="1" x14ac:dyDescent="0.25">
      <c r="A623">
        <v>51344000</v>
      </c>
      <c r="B623" t="s">
        <v>113</v>
      </c>
      <c r="C623" s="1">
        <v>633784.93999999994</v>
      </c>
      <c r="D623" s="1">
        <v>54024.31</v>
      </c>
      <c r="E623" s="1">
        <v>687809.25</v>
      </c>
      <c r="F623" t="str">
        <f>VLOOKUP(B623,'[1]INCOME STATEMENT 2019'!$C:$C,1,FALSE)</f>
        <v>CONT DED MCD HMO/PPO -PRO FEE</v>
      </c>
    </row>
    <row r="624" spans="1:6" hidden="1" x14ac:dyDescent="0.25">
      <c r="A624">
        <v>51346000</v>
      </c>
      <c r="B624" t="s">
        <v>114</v>
      </c>
      <c r="C624" s="1">
        <v>1650</v>
      </c>
      <c r="D624">
        <v>0</v>
      </c>
      <c r="E624" s="1">
        <v>1650</v>
      </c>
      <c r="F624" t="str">
        <f>VLOOKUP(B624,'[1]INCOME STATEMENT 2019'!$C:$C,1,FALSE)</f>
        <v>CONT DED MCD HMO/PPO-IP DENIAL</v>
      </c>
    </row>
    <row r="625" spans="1:6" hidden="1" x14ac:dyDescent="0.25">
      <c r="A625">
        <v>51348000</v>
      </c>
      <c r="B625" t="s">
        <v>115</v>
      </c>
      <c r="C625" s="1">
        <v>6981.6</v>
      </c>
      <c r="D625">
        <v>502.5</v>
      </c>
      <c r="E625" s="1">
        <v>7484.1</v>
      </c>
      <c r="F625" t="str">
        <f>VLOOKUP(B625,'[1]INCOME STATEMENT 2019'!$C:$C,1,FALSE)</f>
        <v>CONT DED MCD HMO/PPO-OP DENIAL</v>
      </c>
    </row>
    <row r="626" spans="1:6" hidden="1" x14ac:dyDescent="0.25">
      <c r="A626">
        <v>51400000</v>
      </c>
      <c r="B626" t="s">
        <v>116</v>
      </c>
      <c r="C626" s="1">
        <v>126893.39</v>
      </c>
      <c r="D626" s="1">
        <v>7282.99</v>
      </c>
      <c r="E626" s="1">
        <v>134176.38</v>
      </c>
      <c r="F626" t="str">
        <f>VLOOKUP(B626,'[1]INCOME STATEMENT 2019'!$C:$C,1,FALSE)</f>
        <v>CONT DED BC - IP CHARGES</v>
      </c>
    </row>
    <row r="627" spans="1:6" hidden="1" x14ac:dyDescent="0.25">
      <c r="A627">
        <v>51408000</v>
      </c>
      <c r="B627" t="s">
        <v>117</v>
      </c>
      <c r="C627" s="1">
        <v>29937.88</v>
      </c>
      <c r="D627" s="1">
        <v>7987.96</v>
      </c>
      <c r="E627" s="1">
        <v>37925.839999999997</v>
      </c>
      <c r="F627" t="str">
        <f>VLOOKUP(B627,'[1]INCOME STATEMENT 2019'!$C:$C,1,FALSE)</f>
        <v>CONT DED BC - DENIALS</v>
      </c>
    </row>
    <row r="628" spans="1:6" hidden="1" x14ac:dyDescent="0.25">
      <c r="A628">
        <v>51410000</v>
      </c>
      <c r="B628" t="s">
        <v>118</v>
      </c>
      <c r="C628" s="1">
        <v>1411976.17</v>
      </c>
      <c r="D628" s="1">
        <v>83684.42</v>
      </c>
      <c r="E628" s="1">
        <v>1495660.59</v>
      </c>
      <c r="F628" t="str">
        <f>VLOOKUP(B628,'[1]INCOME STATEMENT 2019'!$C:$C,1,FALSE)</f>
        <v>CONT DED BC - OP CHARGES</v>
      </c>
    </row>
    <row r="629" spans="1:6" hidden="1" x14ac:dyDescent="0.25">
      <c r="A629">
        <v>51416000</v>
      </c>
      <c r="B629" t="s">
        <v>119</v>
      </c>
      <c r="C629" s="1">
        <v>24716.22</v>
      </c>
      <c r="D629">
        <v>0</v>
      </c>
      <c r="E629" s="1">
        <v>24716.22</v>
      </c>
      <c r="F629" t="str">
        <f>VLOOKUP(B629,'[1]INCOME STATEMENT 2019'!$C:$C,1,FALSE)</f>
        <v>CONT DED BC - SWING BED CHARGE</v>
      </c>
    </row>
    <row r="630" spans="1:6" hidden="1" x14ac:dyDescent="0.25">
      <c r="A630">
        <v>51420000</v>
      </c>
      <c r="B630" t="s">
        <v>120</v>
      </c>
      <c r="C630" s="1">
        <v>177922.08</v>
      </c>
      <c r="D630" s="1">
        <v>10781.85</v>
      </c>
      <c r="E630" s="1">
        <v>188703.93</v>
      </c>
      <c r="F630" t="str">
        <f>VLOOKUP(B630,'[1]INCOME STATEMENT 2019'!$C:$C,1,FALSE)</f>
        <v>CONT DED BC - PROFEE</v>
      </c>
    </row>
    <row r="631" spans="1:6" hidden="1" x14ac:dyDescent="0.25">
      <c r="A631">
        <v>51500000</v>
      </c>
      <c r="B631" t="s">
        <v>121</v>
      </c>
      <c r="C631" s="1">
        <v>37668.74</v>
      </c>
      <c r="D631" s="1">
        <v>28902.29</v>
      </c>
      <c r="E631" s="1">
        <v>66571.03</v>
      </c>
      <c r="F631" t="str">
        <f>VLOOKUP(B631,'[1]INCOME STATEMENT 2019'!$C:$C,1,FALSE)</f>
        <v>CONT DED COMM  - IP CHARGES</v>
      </c>
    </row>
    <row r="632" spans="1:6" hidden="1" x14ac:dyDescent="0.25">
      <c r="A632">
        <v>51510000</v>
      </c>
      <c r="B632" t="s">
        <v>122</v>
      </c>
      <c r="C632" s="1">
        <v>478653.96</v>
      </c>
      <c r="D632" s="1">
        <v>137183.63</v>
      </c>
      <c r="E632" s="1">
        <v>615837.59</v>
      </c>
      <c r="F632" t="str">
        <f>VLOOKUP(B632,'[1]INCOME STATEMENT 2019'!$C:$C,1,FALSE)</f>
        <v>CONT DED COMM - OP CHARGES</v>
      </c>
    </row>
    <row r="633" spans="1:6" hidden="1" x14ac:dyDescent="0.25">
      <c r="A633">
        <v>51520000</v>
      </c>
      <c r="B633" t="s">
        <v>123</v>
      </c>
      <c r="C633" s="1">
        <v>65528.22</v>
      </c>
      <c r="D633" s="1">
        <v>8380.82</v>
      </c>
      <c r="E633" s="1">
        <v>73909.039999999994</v>
      </c>
      <c r="F633" t="str">
        <f>VLOOKUP(B633,'[1]INCOME STATEMENT 2019'!$C:$C,1,FALSE)</f>
        <v>CONT DED COMM - PROFEE</v>
      </c>
    </row>
    <row r="634" spans="1:6" hidden="1" x14ac:dyDescent="0.25">
      <c r="A634">
        <v>51530000</v>
      </c>
      <c r="B634" t="s">
        <v>124</v>
      </c>
      <c r="C634">
        <v>860</v>
      </c>
      <c r="D634">
        <v>0</v>
      </c>
      <c r="E634">
        <v>860</v>
      </c>
      <c r="F634" t="str">
        <f>VLOOKUP(B634,'[1]INCOME STATEMENT 2019'!$C:$C,1,FALSE)</f>
        <v>CONT DED COMM - IP DENIED</v>
      </c>
    </row>
    <row r="635" spans="1:6" hidden="1" x14ac:dyDescent="0.25">
      <c r="A635">
        <v>51532000</v>
      </c>
      <c r="B635" t="s">
        <v>125</v>
      </c>
      <c r="C635" s="1">
        <v>34178.559999999998</v>
      </c>
      <c r="D635" s="1">
        <v>1326.67</v>
      </c>
      <c r="E635" s="1">
        <v>35505.230000000003</v>
      </c>
      <c r="F635" t="str">
        <f>VLOOKUP(B635,'[1]INCOME STATEMENT 2019'!$C:$C,1,FALSE)</f>
        <v>CONT DED COMM - OP DENIED</v>
      </c>
    </row>
    <row r="636" spans="1:6" hidden="1" x14ac:dyDescent="0.25">
      <c r="A636">
        <v>51600000</v>
      </c>
      <c r="B636" t="s">
        <v>126</v>
      </c>
      <c r="C636" s="1">
        <v>29295.24</v>
      </c>
      <c r="D636">
        <v>0</v>
      </c>
      <c r="E636" s="1">
        <v>29295.24</v>
      </c>
      <c r="F636" t="str">
        <f>VLOOKUP(B636,'[1]INCOME STATEMENT 2019'!$C:$C,1,FALSE)</f>
        <v>CONT DED OTH INS - HOSPICE IP</v>
      </c>
    </row>
    <row r="637" spans="1:6" hidden="1" x14ac:dyDescent="0.25">
      <c r="A637">
        <v>51611000</v>
      </c>
      <c r="B637" t="s">
        <v>127</v>
      </c>
      <c r="C637" s="1">
        <v>33298.26</v>
      </c>
      <c r="D637" s="1">
        <v>11303.41</v>
      </c>
      <c r="E637" s="1">
        <v>44601.67</v>
      </c>
      <c r="F637" t="str">
        <f>VLOOKUP(B637,'[1]INCOME STATEMENT 2019'!$C:$C,1,FALSE)</f>
        <v>CONT DED OTH INS - HOSPICE OP</v>
      </c>
    </row>
    <row r="638" spans="1:6" hidden="1" x14ac:dyDescent="0.25">
      <c r="A638">
        <v>51614000</v>
      </c>
      <c r="B638" t="s">
        <v>128</v>
      </c>
      <c r="C638" s="1">
        <v>17919.22</v>
      </c>
      <c r="D638" s="1">
        <v>1702.08</v>
      </c>
      <c r="E638" s="1">
        <v>19621.3</v>
      </c>
      <c r="F638" t="str">
        <f>VLOOKUP(B638,'[1]INCOME STATEMENT 2019'!$C:$C,1,FALSE)</f>
        <v>CONT DED OTH INS - HOLMES CO J</v>
      </c>
    </row>
    <row r="639" spans="1:6" hidden="1" x14ac:dyDescent="0.25">
      <c r="A639">
        <v>51660000</v>
      </c>
      <c r="B639" t="s">
        <v>129</v>
      </c>
      <c r="C639" s="1">
        <v>47482.83</v>
      </c>
      <c r="D639" s="1">
        <v>5442.48</v>
      </c>
      <c r="E639" s="1">
        <v>52925.31</v>
      </c>
      <c r="F639" t="str">
        <f>VLOOKUP(B639,'[1]INCOME STATEMENT 2019'!$C:$C,1,FALSE)</f>
        <v>CONT DED OTH INS - EMP DISC OP</v>
      </c>
    </row>
    <row r="640" spans="1:6" hidden="1" x14ac:dyDescent="0.25">
      <c r="A640">
        <v>51662000</v>
      </c>
      <c r="B640" t="s">
        <v>130</v>
      </c>
      <c r="C640" s="1">
        <v>50642.15</v>
      </c>
      <c r="D640">
        <v>0</v>
      </c>
      <c r="E640" s="1">
        <v>50642.15</v>
      </c>
      <c r="F640" t="str">
        <f>VLOOKUP(B640,'[1]INCOME STATEMENT 2019'!$C:$C,1,FALSE)</f>
        <v>DED OTH  - PRE PAY DIS IP</v>
      </c>
    </row>
    <row r="641" spans="1:6" hidden="1" x14ac:dyDescent="0.25">
      <c r="A641">
        <v>51664000</v>
      </c>
      <c r="B641" t="s">
        <v>131</v>
      </c>
      <c r="C641" s="1">
        <v>552568.27</v>
      </c>
      <c r="D641" s="1">
        <v>-7426.68</v>
      </c>
      <c r="E641" s="1">
        <v>545141.59</v>
      </c>
      <c r="F641" t="str">
        <f>VLOOKUP(B641,'[1]INCOME STATEMENT 2019'!$C:$C,1,FALSE)</f>
        <v>DED OTH-PRE PAY DISC OP</v>
      </c>
    </row>
    <row r="642" spans="1:6" hidden="1" x14ac:dyDescent="0.25">
      <c r="A642">
        <v>51666000</v>
      </c>
      <c r="B642" t="s">
        <v>132</v>
      </c>
      <c r="C642" s="1">
        <v>4622.5</v>
      </c>
      <c r="D642" s="1">
        <v>5717.23</v>
      </c>
      <c r="E642" s="1">
        <v>10339.73</v>
      </c>
      <c r="F642" t="str">
        <f>VLOOKUP(B642,'[1]INCOME STATEMENT 2019'!$C:$C,1,FALSE)</f>
        <v>DED OTH- COURTESY DISC IP</v>
      </c>
    </row>
    <row r="643" spans="1:6" hidden="1" x14ac:dyDescent="0.25">
      <c r="A643">
        <v>51668000</v>
      </c>
      <c r="B643" t="s">
        <v>133</v>
      </c>
      <c r="C643" s="1">
        <v>124306.05</v>
      </c>
      <c r="D643" s="1">
        <v>11356.98</v>
      </c>
      <c r="E643" s="1">
        <v>135663.03</v>
      </c>
      <c r="F643" t="str">
        <f>VLOOKUP(B643,'[1]INCOME STATEMENT 2019'!$C:$C,1,FALSE)</f>
        <v>DED OTH- COURTESY DISC OP</v>
      </c>
    </row>
    <row r="644" spans="1:6" hidden="1" x14ac:dyDescent="0.25">
      <c r="A644">
        <v>51670000</v>
      </c>
      <c r="B644" t="s">
        <v>697</v>
      </c>
      <c r="C644" s="1">
        <v>40354.980000000003</v>
      </c>
      <c r="D644">
        <v>942</v>
      </c>
      <c r="E644" s="1">
        <v>41296.980000000003</v>
      </c>
      <c r="F644" t="str">
        <f>VLOOKUP(B644,'[1]INCOME STATEMENT 2019'!$C:$C,1,FALSE)</f>
        <v xml:space="preserve"> CHARITY W/O INPATIENT</v>
      </c>
    </row>
    <row r="645" spans="1:6" hidden="1" x14ac:dyDescent="0.25">
      <c r="A645">
        <v>51672000</v>
      </c>
      <c r="B645" t="s">
        <v>698</v>
      </c>
      <c r="C645" s="1">
        <v>518304.88</v>
      </c>
      <c r="D645" s="1">
        <v>35769.980000000003</v>
      </c>
      <c r="E645" s="1">
        <v>554074.86</v>
      </c>
      <c r="F645" t="str">
        <f>VLOOKUP(B645,'[1]INCOME STATEMENT 2019'!$C:$C,1,FALSE)</f>
        <v xml:space="preserve"> CHARITY WO OUTPATIENT</v>
      </c>
    </row>
    <row r="646" spans="1:6" hidden="1" x14ac:dyDescent="0.25">
      <c r="A646">
        <v>51674000</v>
      </c>
      <c r="B646" t="s">
        <v>136</v>
      </c>
      <c r="C646" s="1">
        <v>1266.8800000000001</v>
      </c>
      <c r="D646">
        <v>0</v>
      </c>
      <c r="E646" s="1">
        <v>1266.8800000000001</v>
      </c>
      <c r="F646" t="str">
        <f>VLOOKUP(B646,'[1]INCOME STATEMENT 2019'!$C:$C,1,FALSE)</f>
        <v>CHARITY PRO FEE INPATIENT</v>
      </c>
    </row>
    <row r="647" spans="1:6" hidden="1" x14ac:dyDescent="0.25">
      <c r="A647">
        <v>51676000</v>
      </c>
      <c r="B647" t="s">
        <v>137</v>
      </c>
      <c r="C647" s="1">
        <v>48237.69</v>
      </c>
      <c r="D647" s="1">
        <v>4452.66</v>
      </c>
      <c r="E647" s="1">
        <v>52690.35</v>
      </c>
      <c r="F647" t="str">
        <f>VLOOKUP(B647,'[1]INCOME STATEMENT 2019'!$C:$C,1,FALSE)</f>
        <v>CHARITY PRO FEE OUTPATIENT</v>
      </c>
    </row>
    <row r="648" spans="1:6" hidden="1" x14ac:dyDescent="0.25">
      <c r="A648">
        <v>51804000</v>
      </c>
      <c r="B648" t="s">
        <v>141</v>
      </c>
      <c r="C648" s="1">
        <v>-26908.240000000002</v>
      </c>
      <c r="D648" s="1">
        <v>-2829.23</v>
      </c>
      <c r="E648" s="1">
        <v>-29737.47</v>
      </c>
      <c r="F648" t="str">
        <f>VLOOKUP(B648,'[1]INCOME STATEMENT 2019'!$C:$C,1,FALSE)</f>
        <v>OTH INC- CAFETERIA REVENUE</v>
      </c>
    </row>
    <row r="649" spans="1:6" hidden="1" x14ac:dyDescent="0.25">
      <c r="A649">
        <v>51806000</v>
      </c>
      <c r="B649" t="s">
        <v>142</v>
      </c>
      <c r="C649">
        <v>-825.75</v>
      </c>
      <c r="D649">
        <v>0</v>
      </c>
      <c r="E649">
        <v>-825.75</v>
      </c>
      <c r="F649" t="str">
        <f>VLOOKUP(B649,'[1]INCOME STATEMENT 2019'!$C:$C,1,FALSE)</f>
        <v>OTHER INCOME-SALARY REIMBURSE</v>
      </c>
    </row>
    <row r="650" spans="1:6" hidden="1" x14ac:dyDescent="0.25">
      <c r="A650">
        <v>51808000</v>
      </c>
      <c r="B650" t="s">
        <v>143</v>
      </c>
      <c r="C650">
        <v>-40</v>
      </c>
      <c r="D650">
        <v>0</v>
      </c>
      <c r="E650">
        <v>-40</v>
      </c>
      <c r="F650" t="str">
        <f>VLOOKUP(B650,'[1]INCOME STATEMENT 2019'!$C:$C,1,FALSE)</f>
        <v>OTH INC - CPR PALS ALS</v>
      </c>
    </row>
    <row r="651" spans="1:6" hidden="1" x14ac:dyDescent="0.25">
      <c r="A651">
        <v>51810000</v>
      </c>
      <c r="B651" t="s">
        <v>144</v>
      </c>
      <c r="C651" s="1">
        <v>-16484.48</v>
      </c>
      <c r="D651" s="1">
        <v>-7258.55</v>
      </c>
      <c r="E651" s="1">
        <v>-23743.03</v>
      </c>
      <c r="F651" t="str">
        <f>VLOOKUP(B651,'[1]INCOME STATEMENT 2019'!$C:$C,1,FALSE)</f>
        <v>OTHER INCOME - 340B</v>
      </c>
    </row>
    <row r="652" spans="1:6" hidden="1" x14ac:dyDescent="0.25">
      <c r="A652">
        <v>51812000</v>
      </c>
      <c r="B652" t="s">
        <v>145</v>
      </c>
      <c r="C652">
        <v>-69.819999999999993</v>
      </c>
      <c r="D652">
        <v>0</v>
      </c>
      <c r="E652">
        <v>-69.819999999999993</v>
      </c>
      <c r="F652" t="str">
        <f>VLOOKUP(B652,'[1]INCOME STATEMENT 2019'!$C:$C,1,FALSE)</f>
        <v>OTH INC-MED REC ABSTRAC</v>
      </c>
    </row>
    <row r="653" spans="1:6" hidden="1" x14ac:dyDescent="0.25">
      <c r="A653">
        <v>51816000</v>
      </c>
      <c r="B653" t="s">
        <v>146</v>
      </c>
      <c r="C653" s="1">
        <v>-25046.39</v>
      </c>
      <c r="D653" s="1">
        <v>-1076.18</v>
      </c>
      <c r="E653" s="1">
        <v>-26122.57</v>
      </c>
      <c r="F653" t="str">
        <f>VLOOKUP(B653,'[1]INCOME STATEMENT 2019'!$C:$C,1,FALSE)</f>
        <v>OTH INC-INTEREST INC</v>
      </c>
    </row>
    <row r="654" spans="1:6" hidden="1" x14ac:dyDescent="0.25">
      <c r="A654">
        <v>51826000</v>
      </c>
      <c r="B654" t="s">
        <v>147</v>
      </c>
      <c r="C654" s="1">
        <v>-10969.29</v>
      </c>
      <c r="D654">
        <v>-682.25</v>
      </c>
      <c r="E654" s="1">
        <v>-11651.54</v>
      </c>
      <c r="F654" t="str">
        <f>VLOOKUP(B654,'[1]INCOME STATEMENT 2019'!$C:$C,1,FALSE)</f>
        <v>OTH INC-RESTRICT DONATION</v>
      </c>
    </row>
    <row r="655" spans="1:6" hidden="1" x14ac:dyDescent="0.25">
      <c r="A655">
        <v>51830000</v>
      </c>
      <c r="B655" t="s">
        <v>148</v>
      </c>
      <c r="C655">
        <v>-673.76</v>
      </c>
      <c r="D655">
        <v>-52.59</v>
      </c>
      <c r="E655">
        <v>-726.35</v>
      </c>
      <c r="F655" t="str">
        <f>VLOOKUP(B655,'[1]INCOME STATEMENT 2019'!$C:$C,1,FALSE)</f>
        <v>OTHER INCOME - PHARMACY SALES</v>
      </c>
    </row>
    <row r="656" spans="1:6" hidden="1" x14ac:dyDescent="0.25">
      <c r="A656">
        <v>51832000</v>
      </c>
      <c r="B656" t="s">
        <v>149</v>
      </c>
      <c r="C656" s="1">
        <v>-1065.8699999999999</v>
      </c>
      <c r="D656">
        <v>-59.06</v>
      </c>
      <c r="E656" s="1">
        <v>-1124.93</v>
      </c>
      <c r="F656" t="str">
        <f>VLOOKUP(B656,'[1]INCOME STATEMENT 2019'!$C:$C,1,FALSE)</f>
        <v>OTH INC-SALE OF SUPPLIE</v>
      </c>
    </row>
    <row r="657" spans="1:6" hidden="1" x14ac:dyDescent="0.25">
      <c r="A657">
        <v>51834000</v>
      </c>
      <c r="B657" t="s">
        <v>150</v>
      </c>
      <c r="C657" s="1">
        <v>-11039.25</v>
      </c>
      <c r="D657">
        <v>-841.12</v>
      </c>
      <c r="E657" s="1">
        <v>-11880.37</v>
      </c>
      <c r="F657" t="str">
        <f>VLOOKUP(B657,'[1]INCOME STATEMENT 2019'!$C:$C,1,FALSE)</f>
        <v>OTHER INCOME - RENTAL INCOME</v>
      </c>
    </row>
    <row r="658" spans="1:6" hidden="1" x14ac:dyDescent="0.25">
      <c r="A658">
        <v>51840000</v>
      </c>
      <c r="B658" t="s">
        <v>151</v>
      </c>
      <c r="C658" s="1">
        <v>-5304.96</v>
      </c>
      <c r="D658">
        <v>-727.69</v>
      </c>
      <c r="E658" s="1">
        <v>-6032.65</v>
      </c>
      <c r="F658" t="str">
        <f>VLOOKUP(B658,'[1]INCOME STATEMENT 2019'!$C:$C,1,FALSE)</f>
        <v>OTH INC-OTHER MISC REVE</v>
      </c>
    </row>
    <row r="659" spans="1:6" hidden="1" x14ac:dyDescent="0.25">
      <c r="A659">
        <v>51900000</v>
      </c>
      <c r="B659" t="s">
        <v>134</v>
      </c>
      <c r="C659">
        <v>416.8</v>
      </c>
      <c r="D659">
        <v>0</v>
      </c>
      <c r="E659">
        <v>416.8</v>
      </c>
      <c r="F659" t="str">
        <f>VLOOKUP(B659,'[1]INCOME STATEMENT 2019'!$C:$C,1,FALSE)</f>
        <v>TIER PRICING - O/P-OAA OTHER P</v>
      </c>
    </row>
    <row r="660" spans="1:6" hidden="1" x14ac:dyDescent="0.25">
      <c r="A660">
        <v>61365000</v>
      </c>
      <c r="B660" t="s">
        <v>363</v>
      </c>
      <c r="C660">
        <v>30</v>
      </c>
      <c r="D660">
        <v>0</v>
      </c>
      <c r="E660">
        <v>30</v>
      </c>
      <c r="F660" t="str">
        <f>VLOOKUP(B660,'[1]INCOME STATEMENT 2019'!$C:$C,1,FALSE)</f>
        <v>BYRD - OTHER PURCHASE SERV</v>
      </c>
    </row>
    <row r="661" spans="1:6" hidden="1" x14ac:dyDescent="0.25">
      <c r="A661">
        <v>61700000</v>
      </c>
      <c r="B661" t="s">
        <v>494</v>
      </c>
      <c r="C661" s="1">
        <v>43764.84</v>
      </c>
      <c r="D661" s="1">
        <v>4862.76</v>
      </c>
      <c r="E661" s="1">
        <v>48627.6</v>
      </c>
      <c r="F661" t="str">
        <f>VLOOKUP(B661,'[1]INCOME STATEMENT 2019'!$C:$C,1,FALSE)</f>
        <v>OTHER NON OP - DEPR LAND IMPRV</v>
      </c>
    </row>
    <row r="662" spans="1:6" hidden="1" x14ac:dyDescent="0.25">
      <c r="A662">
        <v>61701000</v>
      </c>
      <c r="B662" t="s">
        <v>495</v>
      </c>
      <c r="C662" s="1">
        <v>166540.68</v>
      </c>
      <c r="D662" s="1">
        <v>18504.52</v>
      </c>
      <c r="E662" s="1">
        <v>185045.2</v>
      </c>
      <c r="F662" t="str">
        <f>VLOOKUP(B662,'[1]INCOME STATEMENT 2019'!$C:$C,1,FALSE)</f>
        <v>OTHER NON OP - DEPR BUILDING O</v>
      </c>
    </row>
    <row r="663" spans="1:6" hidden="1" x14ac:dyDescent="0.25">
      <c r="A663">
        <v>61703000</v>
      </c>
      <c r="B663" t="s">
        <v>496</v>
      </c>
      <c r="C663" s="1">
        <v>4929.12</v>
      </c>
      <c r="D663">
        <v>547.67999999999995</v>
      </c>
      <c r="E663" s="1">
        <v>5476.8</v>
      </c>
      <c r="F663" t="str">
        <f>VLOOKUP(B663,'[1]INCOME STATEMENT 2019'!$C:$C,1,FALSE)</f>
        <v>OTHER NON OP - DEPR FIX EQUIP</v>
      </c>
    </row>
    <row r="664" spans="1:6" hidden="1" x14ac:dyDescent="0.25">
      <c r="A664">
        <v>61704000</v>
      </c>
      <c r="B664" t="s">
        <v>497</v>
      </c>
      <c r="C664" s="1">
        <v>6012.18</v>
      </c>
      <c r="D664">
        <v>668.02</v>
      </c>
      <c r="E664" s="1">
        <v>6680.2</v>
      </c>
      <c r="F664" t="str">
        <f>VLOOKUP(B664,'[1]INCOME STATEMENT 2019'!$C:$C,1,FALSE)</f>
        <v>OTHER NON OP - DEPR FURN &amp; FIX</v>
      </c>
    </row>
    <row r="665" spans="1:6" hidden="1" x14ac:dyDescent="0.25">
      <c r="A665">
        <v>61706000</v>
      </c>
      <c r="B665" t="s">
        <v>498</v>
      </c>
      <c r="C665" s="1">
        <v>80373.78</v>
      </c>
      <c r="D665" s="1">
        <v>8659.26</v>
      </c>
      <c r="E665" s="1">
        <v>89033.04</v>
      </c>
      <c r="F665" t="str">
        <f>VLOOKUP(B665,'[1]INCOME STATEMENT 2019'!$C:$C,1,FALSE)</f>
        <v>OTHER NON OP - DEPR MAJOR MOV</v>
      </c>
    </row>
    <row r="666" spans="1:6" hidden="1" x14ac:dyDescent="0.25">
      <c r="A666">
        <v>61707000</v>
      </c>
      <c r="B666" t="s">
        <v>499</v>
      </c>
      <c r="C666" s="1">
        <v>2870.28</v>
      </c>
      <c r="D666">
        <v>318.92</v>
      </c>
      <c r="E666" s="1">
        <v>3189.2</v>
      </c>
      <c r="F666" t="str">
        <f>VLOOKUP(B666,'[1]INCOME STATEMENT 2019'!$C:$C,1,FALSE)</f>
        <v>OTHER NON OP - DEPR TELECOMMU</v>
      </c>
    </row>
    <row r="667" spans="1:6" hidden="1" x14ac:dyDescent="0.25">
      <c r="A667">
        <v>61708000</v>
      </c>
      <c r="B667" t="s">
        <v>500</v>
      </c>
      <c r="C667" s="1">
        <v>132044.74</v>
      </c>
      <c r="D667" s="1">
        <v>14725.14</v>
      </c>
      <c r="E667" s="1">
        <v>146769.88</v>
      </c>
      <c r="F667" t="str">
        <f>VLOOKUP(B667,'[1]INCOME STATEMENT 2019'!$C:$C,1,FALSE)</f>
        <v>OTHER NON OP - DEPR BLDG SVCS</v>
      </c>
    </row>
    <row r="668" spans="1:6" hidden="1" x14ac:dyDescent="0.25">
      <c r="A668">
        <v>61709000</v>
      </c>
      <c r="B668" t="s">
        <v>501</v>
      </c>
      <c r="C668" s="1">
        <v>57562.54</v>
      </c>
      <c r="D668" s="1">
        <v>6050.36</v>
      </c>
      <c r="E668" s="1">
        <v>63612.9</v>
      </c>
      <c r="F668" t="str">
        <f>VLOOKUP(B668,'[1]INCOME STATEMENT 2019'!$C:$C,1,FALSE)</f>
        <v>OTHER NON OP - DEPR COMPUTERS</v>
      </c>
    </row>
    <row r="669" spans="1:6" hidden="1" x14ac:dyDescent="0.25">
      <c r="A669">
        <v>61710000</v>
      </c>
      <c r="B669" t="s">
        <v>502</v>
      </c>
      <c r="C669" s="1">
        <v>6930.27</v>
      </c>
      <c r="D669">
        <v>770.03</v>
      </c>
      <c r="E669" s="1">
        <v>7700.3</v>
      </c>
      <c r="F669" t="str">
        <f>VLOOKUP(B669,'[1]INCOME STATEMENT 2019'!$C:$C,1,FALSE)</f>
        <v>OTHER NON OP - DEPR BLDG MOB</v>
      </c>
    </row>
    <row r="670" spans="1:6" hidden="1" x14ac:dyDescent="0.25">
      <c r="A670">
        <v>61711000</v>
      </c>
      <c r="B670" t="s">
        <v>699</v>
      </c>
      <c r="C670">
        <v>950.01</v>
      </c>
      <c r="D670">
        <v>65.41</v>
      </c>
      <c r="E670" s="1">
        <v>1015.42</v>
      </c>
      <c r="F670" t="str">
        <f>VLOOKUP(B670,'[1]INCOME STATEMENT 2019'!$C:$C,1,FALSE)</f>
        <v>OTHER NON OP - DEPR BLDG SVCS2</v>
      </c>
    </row>
    <row r="671" spans="1:6" hidden="1" x14ac:dyDescent="0.25">
      <c r="A671">
        <v>61712000</v>
      </c>
      <c r="B671" t="s">
        <v>503</v>
      </c>
      <c r="C671">
        <v>815.37</v>
      </c>
      <c r="D671">
        <v>86.97</v>
      </c>
      <c r="E671">
        <v>902.34</v>
      </c>
      <c r="F671" t="str">
        <f>VLOOKUP(B671,'[1]INCOME STATEMENT 2019'!$C:$C,1,FALSE)</f>
        <v>OTHER NON OP - DEPR MME MOB</v>
      </c>
    </row>
    <row r="672" spans="1:6" hidden="1" x14ac:dyDescent="0.25">
      <c r="A672">
        <v>61713000</v>
      </c>
      <c r="B672" t="s">
        <v>504</v>
      </c>
      <c r="C672" s="1">
        <v>63073.59</v>
      </c>
      <c r="D672" s="1">
        <v>7008.17</v>
      </c>
      <c r="E672" s="1">
        <v>70081.759999999995</v>
      </c>
      <c r="F672" t="str">
        <f>VLOOKUP(B672,'[1]INCOME STATEMENT 2019'!$C:$C,1,FALSE)</f>
        <v>OTHER NON OP - DEPR MME GRANTS</v>
      </c>
    </row>
    <row r="673" spans="1:6" hidden="1" x14ac:dyDescent="0.25">
      <c r="A673">
        <v>61737000</v>
      </c>
      <c r="B673" t="s">
        <v>505</v>
      </c>
      <c r="C673" s="1">
        <v>4946.04</v>
      </c>
      <c r="D673">
        <v>549.55999999999995</v>
      </c>
      <c r="E673" s="1">
        <v>5495.6</v>
      </c>
      <c r="F673" t="str">
        <f>VLOOKUP(B673,'[1]INCOME STATEMENT 2019'!$C:$C,1,FALSE)</f>
        <v>OTHER NON OP - AMORT MAJ MOV E</v>
      </c>
    </row>
    <row r="674" spans="1:6" hidden="1" x14ac:dyDescent="0.25">
      <c r="A674">
        <v>61802000</v>
      </c>
      <c r="B674" t="s">
        <v>506</v>
      </c>
      <c r="C674" s="1">
        <v>-17174.689999999999</v>
      </c>
      <c r="D674" s="1">
        <v>-1950.24</v>
      </c>
      <c r="E674" s="1">
        <v>-19124.93</v>
      </c>
      <c r="F674" t="str">
        <f>VLOOKUP(B674,'[1]INCOME STATEMENT 2019'!$C:$C,1,FALSE)</f>
        <v>OTHER NON OP - AMORT PREMIUM 2</v>
      </c>
    </row>
  </sheetData>
  <autoFilter ref="A1:F674" xr:uid="{00000000-0009-0000-0000-00000C000000}">
    <filterColumn colId="5">
      <filters>
        <filter val="DEPART SUPPLIES-HOUSEKEEPING"/>
        <filter val="FICA-HOUSEKEEPING"/>
        <filter val="HOUSEKEEPING - BONUSES"/>
        <filter val="HOUSEKEEPING - REPAIRS &amp; MAINT"/>
        <filter val="SALARY &amp; WAGES-HOUSEKEEPING"/>
        <filter val="VACAT HOLIDAY SICK-HOUSEKEEPIN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35"/>
  <sheetViews>
    <sheetView workbookViewId="0">
      <selection activeCell="A10" sqref="A10"/>
    </sheetView>
  </sheetViews>
  <sheetFormatPr defaultRowHeight="15" x14ac:dyDescent="0.25"/>
  <cols>
    <col min="1" max="1" width="35.42578125" bestFit="1" customWidth="1"/>
  </cols>
  <sheetData>
    <row r="1" spans="1:2" x14ac:dyDescent="0.25">
      <c r="A1" t="s">
        <v>511</v>
      </c>
      <c r="B1" t="s">
        <v>510</v>
      </c>
    </row>
    <row r="2" spans="1:2" x14ac:dyDescent="0.25">
      <c r="A2" t="s">
        <v>539</v>
      </c>
      <c r="B2">
        <v>11106007</v>
      </c>
    </row>
    <row r="3" spans="1:2" x14ac:dyDescent="0.25">
      <c r="A3" t="s">
        <v>799</v>
      </c>
      <c r="B3">
        <v>41313011</v>
      </c>
    </row>
    <row r="4" spans="1:2" x14ac:dyDescent="0.25">
      <c r="A4" t="s">
        <v>800</v>
      </c>
      <c r="B4">
        <v>41425472</v>
      </c>
    </row>
    <row r="5" spans="1:2" x14ac:dyDescent="0.25">
      <c r="A5" t="s">
        <v>801</v>
      </c>
      <c r="B5">
        <v>11106009</v>
      </c>
    </row>
    <row r="6" spans="1:2" x14ac:dyDescent="0.25">
      <c r="A6" t="s">
        <v>802</v>
      </c>
      <c r="B6">
        <v>11106011</v>
      </c>
    </row>
    <row r="7" spans="1:2" x14ac:dyDescent="0.25">
      <c r="A7" t="s">
        <v>543</v>
      </c>
      <c r="B7">
        <v>11131986</v>
      </c>
    </row>
    <row r="8" spans="1:2" x14ac:dyDescent="0.25">
      <c r="A8" t="s">
        <v>727</v>
      </c>
      <c r="B8">
        <v>51107000</v>
      </c>
    </row>
    <row r="9" spans="1:2" x14ac:dyDescent="0.25">
      <c r="A9" t="s">
        <v>803</v>
      </c>
      <c r="B9">
        <v>51824000</v>
      </c>
    </row>
    <row r="10" spans="1:2" x14ac:dyDescent="0.25">
      <c r="A10" t="s">
        <v>804</v>
      </c>
      <c r="B10">
        <v>51838000</v>
      </c>
    </row>
    <row r="11" spans="1:2" x14ac:dyDescent="0.25">
      <c r="A11" t="s">
        <v>805</v>
      </c>
      <c r="B11">
        <v>22070600</v>
      </c>
    </row>
    <row r="12" spans="1:2" x14ac:dyDescent="0.25">
      <c r="A12" t="s">
        <v>806</v>
      </c>
      <c r="B12">
        <v>11131989</v>
      </c>
    </row>
    <row r="13" spans="1:2" x14ac:dyDescent="0.25">
      <c r="A13" t="s">
        <v>807</v>
      </c>
      <c r="B13">
        <v>11131987</v>
      </c>
    </row>
    <row r="14" spans="1:2" x14ac:dyDescent="0.25">
      <c r="A14" t="s">
        <v>808</v>
      </c>
      <c r="B14">
        <v>11131988</v>
      </c>
    </row>
    <row r="15" spans="1:2" x14ac:dyDescent="0.25">
      <c r="A15" t="s">
        <v>809</v>
      </c>
      <c r="B15">
        <v>11131990</v>
      </c>
    </row>
    <row r="16" spans="1:2" x14ac:dyDescent="0.25">
      <c r="A16" t="s">
        <v>810</v>
      </c>
      <c r="B16">
        <v>41437472</v>
      </c>
    </row>
    <row r="17" spans="1:2" x14ac:dyDescent="0.25">
      <c r="A17" t="s">
        <v>811</v>
      </c>
      <c r="B17">
        <v>41438472</v>
      </c>
    </row>
    <row r="18" spans="1:2" x14ac:dyDescent="0.25">
      <c r="A18" t="s">
        <v>812</v>
      </c>
      <c r="B18">
        <v>11131994</v>
      </c>
    </row>
    <row r="19" spans="1:2" x14ac:dyDescent="0.25">
      <c r="A19" t="s">
        <v>813</v>
      </c>
      <c r="B19">
        <v>11131998</v>
      </c>
    </row>
    <row r="20" spans="1:2" x14ac:dyDescent="0.25">
      <c r="A20" t="s">
        <v>545</v>
      </c>
      <c r="B20">
        <v>11131995</v>
      </c>
    </row>
    <row r="21" spans="1:2" x14ac:dyDescent="0.25">
      <c r="A21" t="s">
        <v>546</v>
      </c>
      <c r="B21">
        <v>11131996</v>
      </c>
    </row>
    <row r="22" spans="1:2" x14ac:dyDescent="0.25">
      <c r="A22" t="s">
        <v>814</v>
      </c>
      <c r="B22">
        <v>41246322</v>
      </c>
    </row>
    <row r="23" spans="1:2" x14ac:dyDescent="0.25">
      <c r="A23" t="s">
        <v>815</v>
      </c>
      <c r="B23">
        <v>51837000</v>
      </c>
    </row>
    <row r="24" spans="1:2" x14ac:dyDescent="0.25">
      <c r="A24" t="s">
        <v>548</v>
      </c>
      <c r="B24">
        <v>11132001</v>
      </c>
    </row>
    <row r="25" spans="1:2" x14ac:dyDescent="0.25">
      <c r="A25" t="s">
        <v>816</v>
      </c>
      <c r="B25">
        <v>11132003</v>
      </c>
    </row>
    <row r="26" spans="1:2" x14ac:dyDescent="0.25">
      <c r="A26" t="s">
        <v>549</v>
      </c>
      <c r="B26">
        <v>11132004</v>
      </c>
    </row>
    <row r="27" spans="1:2" x14ac:dyDescent="0.25">
      <c r="A27" t="s">
        <v>551</v>
      </c>
      <c r="B27">
        <v>11132099</v>
      </c>
    </row>
    <row r="28" spans="1:2" x14ac:dyDescent="0.25">
      <c r="A28" t="s">
        <v>817</v>
      </c>
      <c r="B28">
        <v>41246332</v>
      </c>
    </row>
    <row r="29" spans="1:2" x14ac:dyDescent="0.25">
      <c r="A29" t="s">
        <v>772</v>
      </c>
      <c r="B29">
        <v>41460343</v>
      </c>
    </row>
    <row r="30" spans="1:2" x14ac:dyDescent="0.25">
      <c r="A30" t="s">
        <v>92</v>
      </c>
      <c r="B30">
        <v>51316000</v>
      </c>
    </row>
    <row r="31" spans="1:2" x14ac:dyDescent="0.25">
      <c r="A31" t="s">
        <v>552</v>
      </c>
      <c r="B31">
        <v>11132992</v>
      </c>
    </row>
    <row r="32" spans="1:2" x14ac:dyDescent="0.25">
      <c r="A32" t="s">
        <v>818</v>
      </c>
      <c r="B32">
        <v>11132993</v>
      </c>
    </row>
    <row r="33" spans="1:2" x14ac:dyDescent="0.25">
      <c r="A33" t="s">
        <v>819</v>
      </c>
      <c r="B33">
        <v>11132996</v>
      </c>
    </row>
    <row r="34" spans="1:2" x14ac:dyDescent="0.25">
      <c r="A34" t="s">
        <v>820</v>
      </c>
      <c r="B34">
        <v>41246475</v>
      </c>
    </row>
    <row r="35" spans="1:2" x14ac:dyDescent="0.25">
      <c r="A35" t="s">
        <v>821</v>
      </c>
      <c r="B35">
        <v>41324071</v>
      </c>
    </row>
    <row r="36" spans="1:2" x14ac:dyDescent="0.25">
      <c r="A36" t="s">
        <v>468</v>
      </c>
      <c r="B36">
        <v>41560381</v>
      </c>
    </row>
    <row r="37" spans="1:2" x14ac:dyDescent="0.25">
      <c r="A37" t="s">
        <v>300</v>
      </c>
      <c r="B37">
        <v>41237472</v>
      </c>
    </row>
    <row r="38" spans="1:2" x14ac:dyDescent="0.25">
      <c r="A38" t="s">
        <v>822</v>
      </c>
      <c r="B38">
        <v>11136989</v>
      </c>
    </row>
    <row r="39" spans="1:2" x14ac:dyDescent="0.25">
      <c r="A39" t="s">
        <v>602</v>
      </c>
      <c r="B39">
        <v>11239500</v>
      </c>
    </row>
    <row r="40" spans="1:2" x14ac:dyDescent="0.25">
      <c r="A40" t="s">
        <v>823</v>
      </c>
      <c r="B40">
        <v>11239521</v>
      </c>
    </row>
    <row r="41" spans="1:2" x14ac:dyDescent="0.25">
      <c r="A41" t="s">
        <v>824</v>
      </c>
      <c r="B41">
        <v>41560472</v>
      </c>
    </row>
    <row r="42" spans="1:2" x14ac:dyDescent="0.25">
      <c r="A42" t="s">
        <v>607</v>
      </c>
      <c r="B42">
        <v>11239508</v>
      </c>
    </row>
    <row r="43" spans="1:2" x14ac:dyDescent="0.25">
      <c r="A43" t="s">
        <v>609</v>
      </c>
      <c r="B43">
        <v>11239510</v>
      </c>
    </row>
    <row r="44" spans="1:2" x14ac:dyDescent="0.25">
      <c r="A44" t="s">
        <v>825</v>
      </c>
      <c r="B44">
        <v>11239513</v>
      </c>
    </row>
    <row r="45" spans="1:2" x14ac:dyDescent="0.25">
      <c r="A45" t="s">
        <v>469</v>
      </c>
      <c r="B45">
        <v>61522000</v>
      </c>
    </row>
    <row r="46" spans="1:2" x14ac:dyDescent="0.25">
      <c r="A46" t="s">
        <v>711</v>
      </c>
      <c r="B46">
        <v>11239007</v>
      </c>
    </row>
    <row r="47" spans="1:2" x14ac:dyDescent="0.25">
      <c r="A47" t="s">
        <v>618</v>
      </c>
      <c r="B47">
        <v>11239526</v>
      </c>
    </row>
    <row r="48" spans="1:2" x14ac:dyDescent="0.25">
      <c r="A48" t="s">
        <v>826</v>
      </c>
      <c r="B48">
        <v>11239528</v>
      </c>
    </row>
    <row r="49" spans="1:2" x14ac:dyDescent="0.25">
      <c r="A49" t="s">
        <v>633</v>
      </c>
      <c r="B49">
        <v>11332100</v>
      </c>
    </row>
    <row r="50" spans="1:2" x14ac:dyDescent="0.25">
      <c r="A50" t="s">
        <v>827</v>
      </c>
      <c r="B50">
        <v>11243999</v>
      </c>
    </row>
    <row r="51" spans="1:2" x14ac:dyDescent="0.25">
      <c r="A51" t="s">
        <v>634</v>
      </c>
      <c r="B51">
        <v>11335100</v>
      </c>
    </row>
    <row r="52" spans="1:2" x14ac:dyDescent="0.25">
      <c r="A52" t="s">
        <v>635</v>
      </c>
      <c r="B52">
        <v>11335200</v>
      </c>
    </row>
    <row r="53" spans="1:2" x14ac:dyDescent="0.25">
      <c r="A53" t="s">
        <v>636</v>
      </c>
      <c r="B53">
        <v>11335300</v>
      </c>
    </row>
    <row r="54" spans="1:2" x14ac:dyDescent="0.25">
      <c r="A54" t="s">
        <v>346</v>
      </c>
      <c r="B54">
        <v>41365072</v>
      </c>
    </row>
    <row r="55" spans="1:2" x14ac:dyDescent="0.25">
      <c r="A55" t="s">
        <v>828</v>
      </c>
      <c r="B55">
        <v>11590501</v>
      </c>
    </row>
    <row r="56" spans="1:2" x14ac:dyDescent="0.25">
      <c r="A56" t="s">
        <v>829</v>
      </c>
      <c r="B56">
        <v>22010002</v>
      </c>
    </row>
    <row r="57" spans="1:2" x14ac:dyDescent="0.25">
      <c r="A57" t="s">
        <v>656</v>
      </c>
      <c r="B57">
        <v>22020001</v>
      </c>
    </row>
    <row r="58" spans="1:2" x14ac:dyDescent="0.25">
      <c r="A58" t="s">
        <v>830</v>
      </c>
      <c r="B58">
        <v>41300002</v>
      </c>
    </row>
    <row r="59" spans="1:2" x14ac:dyDescent="0.25">
      <c r="A59" t="s">
        <v>127</v>
      </c>
      <c r="B59">
        <v>51611000</v>
      </c>
    </row>
    <row r="60" spans="1:2" x14ac:dyDescent="0.25">
      <c r="A60" t="s">
        <v>658</v>
      </c>
      <c r="B60">
        <v>22030010</v>
      </c>
    </row>
    <row r="61" spans="1:2" x14ac:dyDescent="0.25">
      <c r="A61" t="s">
        <v>831</v>
      </c>
      <c r="B61">
        <v>22030007</v>
      </c>
    </row>
    <row r="62" spans="1:2" x14ac:dyDescent="0.25">
      <c r="A62" t="s">
        <v>659</v>
      </c>
      <c r="B62">
        <v>22030011</v>
      </c>
    </row>
    <row r="63" spans="1:2" x14ac:dyDescent="0.25">
      <c r="A63" t="s">
        <v>661</v>
      </c>
      <c r="B63">
        <v>22070004</v>
      </c>
    </row>
    <row r="64" spans="1:2" x14ac:dyDescent="0.25">
      <c r="A64" t="s">
        <v>832</v>
      </c>
      <c r="B64">
        <v>22070005</v>
      </c>
    </row>
    <row r="65" spans="1:2" x14ac:dyDescent="0.25">
      <c r="A65" t="s">
        <v>662</v>
      </c>
      <c r="B65">
        <v>22070006</v>
      </c>
    </row>
    <row r="66" spans="1:2" x14ac:dyDescent="0.25">
      <c r="A66" t="s">
        <v>263</v>
      </c>
      <c r="B66">
        <v>41313092</v>
      </c>
    </row>
    <row r="67" spans="1:2" x14ac:dyDescent="0.25">
      <c r="A67" t="s">
        <v>758</v>
      </c>
      <c r="B67">
        <v>41423092</v>
      </c>
    </row>
    <row r="68" spans="1:2" x14ac:dyDescent="0.25">
      <c r="A68" t="s">
        <v>670</v>
      </c>
      <c r="B68">
        <v>22163000</v>
      </c>
    </row>
    <row r="69" spans="1:2" x14ac:dyDescent="0.25">
      <c r="A69" t="s">
        <v>671</v>
      </c>
      <c r="B69">
        <v>22164000</v>
      </c>
    </row>
    <row r="70" spans="1:2" x14ac:dyDescent="0.25">
      <c r="A70" t="s">
        <v>68</v>
      </c>
      <c r="B70">
        <v>31200063</v>
      </c>
    </row>
    <row r="71" spans="1:2" x14ac:dyDescent="0.25">
      <c r="A71" t="s">
        <v>833</v>
      </c>
      <c r="B71">
        <v>41430381</v>
      </c>
    </row>
    <row r="72" spans="1:2" x14ac:dyDescent="0.25">
      <c r="A72" t="s">
        <v>674</v>
      </c>
      <c r="B72">
        <v>22168000</v>
      </c>
    </row>
    <row r="73" spans="1:2" x14ac:dyDescent="0.25">
      <c r="A73" t="s">
        <v>676</v>
      </c>
      <c r="B73">
        <v>22170000</v>
      </c>
    </row>
    <row r="74" spans="1:2" x14ac:dyDescent="0.25">
      <c r="A74" t="s">
        <v>834</v>
      </c>
      <c r="B74">
        <v>22171100</v>
      </c>
    </row>
    <row r="75" spans="1:2" x14ac:dyDescent="0.25">
      <c r="A75" t="s">
        <v>689</v>
      </c>
      <c r="B75">
        <v>22320001</v>
      </c>
    </row>
    <row r="76" spans="1:2" x14ac:dyDescent="0.25">
      <c r="A76" t="s">
        <v>755</v>
      </c>
      <c r="B76">
        <v>41342472</v>
      </c>
    </row>
    <row r="77" spans="1:2" x14ac:dyDescent="0.25">
      <c r="A77" t="s">
        <v>835</v>
      </c>
      <c r="B77">
        <v>41342092</v>
      </c>
    </row>
    <row r="78" spans="1:2" x14ac:dyDescent="0.25">
      <c r="A78" t="s">
        <v>836</v>
      </c>
      <c r="B78">
        <v>22330002</v>
      </c>
    </row>
    <row r="79" spans="1:2" x14ac:dyDescent="0.25">
      <c r="A79" t="s">
        <v>518</v>
      </c>
      <c r="B79">
        <v>11020007</v>
      </c>
    </row>
    <row r="80" spans="1:2" x14ac:dyDescent="0.25">
      <c r="A80" t="s">
        <v>214</v>
      </c>
      <c r="B80">
        <v>41115092</v>
      </c>
    </row>
    <row r="81" spans="1:2" x14ac:dyDescent="0.25">
      <c r="A81" t="s">
        <v>465</v>
      </c>
      <c r="B81">
        <v>41560063</v>
      </c>
    </row>
    <row r="82" spans="1:2" x14ac:dyDescent="0.25">
      <c r="A82" t="s">
        <v>522</v>
      </c>
      <c r="B82">
        <v>11025200</v>
      </c>
    </row>
    <row r="83" spans="1:2" x14ac:dyDescent="0.25">
      <c r="A83" t="s">
        <v>837</v>
      </c>
      <c r="B83">
        <v>22330004</v>
      </c>
    </row>
    <row r="84" spans="1:2" x14ac:dyDescent="0.25">
      <c r="A84" t="s">
        <v>520</v>
      </c>
      <c r="B84">
        <v>11020010</v>
      </c>
    </row>
    <row r="85" spans="1:2" x14ac:dyDescent="0.25">
      <c r="A85" t="s">
        <v>838</v>
      </c>
      <c r="B85">
        <v>22330007</v>
      </c>
    </row>
    <row r="86" spans="1:2" x14ac:dyDescent="0.25">
      <c r="A86" t="s">
        <v>693</v>
      </c>
      <c r="B86">
        <v>22330011</v>
      </c>
    </row>
    <row r="87" spans="1:2" x14ac:dyDescent="0.25">
      <c r="A87" t="s">
        <v>778</v>
      </c>
      <c r="B87">
        <v>41560092</v>
      </c>
    </row>
    <row r="88" spans="1:2" x14ac:dyDescent="0.25">
      <c r="A88" t="s">
        <v>839</v>
      </c>
      <c r="B88">
        <v>11027200</v>
      </c>
    </row>
    <row r="89" spans="1:2" x14ac:dyDescent="0.25">
      <c r="A89" t="s">
        <v>631</v>
      </c>
      <c r="B89">
        <v>11331100</v>
      </c>
    </row>
    <row r="90" spans="1:2" x14ac:dyDescent="0.25">
      <c r="A90" t="s">
        <v>315</v>
      </c>
      <c r="B90">
        <v>41301092</v>
      </c>
    </row>
    <row r="91" spans="1:2" x14ac:dyDescent="0.25">
      <c r="A91" t="s">
        <v>6</v>
      </c>
      <c r="B91">
        <v>31110008</v>
      </c>
    </row>
    <row r="92" spans="1:2" x14ac:dyDescent="0.25">
      <c r="A92" t="s">
        <v>523</v>
      </c>
      <c r="B92">
        <v>11028200</v>
      </c>
    </row>
    <row r="93" spans="1:2" x14ac:dyDescent="0.25">
      <c r="A93" t="s">
        <v>695</v>
      </c>
      <c r="B93">
        <v>22905000</v>
      </c>
    </row>
    <row r="94" spans="1:2" x14ac:dyDescent="0.25">
      <c r="A94" t="s">
        <v>696</v>
      </c>
      <c r="B94">
        <v>22910000</v>
      </c>
    </row>
    <row r="95" spans="1:2" x14ac:dyDescent="0.25">
      <c r="A95" t="s">
        <v>600</v>
      </c>
      <c r="B95">
        <v>11239498</v>
      </c>
    </row>
    <row r="96" spans="1:2" x14ac:dyDescent="0.25">
      <c r="A96" t="s">
        <v>18</v>
      </c>
      <c r="B96">
        <v>31110051</v>
      </c>
    </row>
    <row r="97" spans="1:2" x14ac:dyDescent="0.25">
      <c r="A97" t="s">
        <v>19</v>
      </c>
      <c r="B97">
        <v>31110061</v>
      </c>
    </row>
    <row r="98" spans="1:2" x14ac:dyDescent="0.25">
      <c r="A98" t="s">
        <v>36</v>
      </c>
      <c r="B98">
        <v>31111021</v>
      </c>
    </row>
    <row r="99" spans="1:2" x14ac:dyDescent="0.25">
      <c r="A99" t="s">
        <v>840</v>
      </c>
      <c r="B99">
        <v>41300001</v>
      </c>
    </row>
    <row r="100" spans="1:2" x14ac:dyDescent="0.25">
      <c r="A100" t="s">
        <v>841</v>
      </c>
      <c r="B100">
        <v>41342082</v>
      </c>
    </row>
    <row r="101" spans="1:2" x14ac:dyDescent="0.25">
      <c r="A101" t="s">
        <v>44</v>
      </c>
      <c r="B101">
        <v>31111063</v>
      </c>
    </row>
    <row r="102" spans="1:2" x14ac:dyDescent="0.25">
      <c r="A102" t="s">
        <v>48</v>
      </c>
      <c r="B102">
        <v>31111082</v>
      </c>
    </row>
    <row r="103" spans="1:2" x14ac:dyDescent="0.25">
      <c r="A103" t="s">
        <v>528</v>
      </c>
      <c r="B103">
        <v>11040001</v>
      </c>
    </row>
    <row r="104" spans="1:2" x14ac:dyDescent="0.25">
      <c r="A104" t="s">
        <v>601</v>
      </c>
      <c r="B104">
        <v>11239499</v>
      </c>
    </row>
    <row r="105" spans="1:2" x14ac:dyDescent="0.25">
      <c r="A105" t="s">
        <v>387</v>
      </c>
      <c r="B105">
        <v>41571064</v>
      </c>
    </row>
    <row r="106" spans="1:2" x14ac:dyDescent="0.25">
      <c r="A106" t="s">
        <v>49</v>
      </c>
      <c r="B106">
        <v>31111086</v>
      </c>
    </row>
    <row r="107" spans="1:2" x14ac:dyDescent="0.25">
      <c r="A107" t="s">
        <v>50</v>
      </c>
      <c r="B107">
        <v>31111087</v>
      </c>
    </row>
    <row r="108" spans="1:2" x14ac:dyDescent="0.25">
      <c r="A108" t="s">
        <v>709</v>
      </c>
      <c r="B108">
        <v>11020006</v>
      </c>
    </row>
    <row r="109" spans="1:2" x14ac:dyDescent="0.25">
      <c r="A109" t="s">
        <v>842</v>
      </c>
      <c r="B109">
        <v>11020011</v>
      </c>
    </row>
    <row r="110" spans="1:2" x14ac:dyDescent="0.25">
      <c r="A110" t="s">
        <v>354</v>
      </c>
      <c r="B110">
        <v>41365341</v>
      </c>
    </row>
    <row r="111" spans="1:2" x14ac:dyDescent="0.25">
      <c r="A111" t="s">
        <v>86</v>
      </c>
      <c r="B111">
        <v>51100000</v>
      </c>
    </row>
    <row r="112" spans="1:2" x14ac:dyDescent="0.25">
      <c r="A112" t="s">
        <v>74</v>
      </c>
      <c r="B112">
        <v>31200082</v>
      </c>
    </row>
    <row r="113" spans="1:2" x14ac:dyDescent="0.25">
      <c r="A113" t="s">
        <v>529</v>
      </c>
      <c r="B113">
        <v>11040002</v>
      </c>
    </row>
    <row r="114" spans="1:2" x14ac:dyDescent="0.25">
      <c r="A114" t="s">
        <v>71</v>
      </c>
      <c r="B114">
        <v>31200071</v>
      </c>
    </row>
    <row r="115" spans="1:2" x14ac:dyDescent="0.25">
      <c r="A115" t="s">
        <v>73</v>
      </c>
      <c r="B115">
        <v>31200073</v>
      </c>
    </row>
    <row r="116" spans="1:2" x14ac:dyDescent="0.25">
      <c r="A116" t="s">
        <v>196</v>
      </c>
      <c r="B116">
        <v>41110345</v>
      </c>
    </row>
    <row r="117" spans="1:2" x14ac:dyDescent="0.25">
      <c r="A117" t="s">
        <v>335</v>
      </c>
      <c r="B117">
        <v>41365019</v>
      </c>
    </row>
    <row r="118" spans="1:2" x14ac:dyDescent="0.25">
      <c r="A118" t="s">
        <v>531</v>
      </c>
      <c r="B118">
        <v>11040004</v>
      </c>
    </row>
    <row r="119" spans="1:2" x14ac:dyDescent="0.25">
      <c r="A119" t="s">
        <v>75</v>
      </c>
      <c r="B119">
        <v>31200087</v>
      </c>
    </row>
    <row r="120" spans="1:2" x14ac:dyDescent="0.25">
      <c r="A120" t="s">
        <v>76</v>
      </c>
      <c r="B120">
        <v>31200091</v>
      </c>
    </row>
    <row r="121" spans="1:2" x14ac:dyDescent="0.25">
      <c r="A121" t="s">
        <v>843</v>
      </c>
      <c r="B121">
        <v>11549999</v>
      </c>
    </row>
    <row r="122" spans="1:2" x14ac:dyDescent="0.25">
      <c r="A122" t="s">
        <v>654</v>
      </c>
      <c r="B122">
        <v>11551000</v>
      </c>
    </row>
    <row r="123" spans="1:2" x14ac:dyDescent="0.25">
      <c r="A123" t="s">
        <v>844</v>
      </c>
      <c r="B123">
        <v>41237016</v>
      </c>
    </row>
    <row r="124" spans="1:2" x14ac:dyDescent="0.25">
      <c r="A124" t="s">
        <v>845</v>
      </c>
      <c r="B124">
        <v>41509063</v>
      </c>
    </row>
    <row r="125" spans="1:2" x14ac:dyDescent="0.25">
      <c r="A125" t="s">
        <v>532</v>
      </c>
      <c r="B125">
        <v>11040005</v>
      </c>
    </row>
    <row r="126" spans="1:2" x14ac:dyDescent="0.25">
      <c r="A126" t="s">
        <v>246</v>
      </c>
      <c r="B126">
        <v>41150351</v>
      </c>
    </row>
    <row r="127" spans="1:2" x14ac:dyDescent="0.25">
      <c r="A127" t="s">
        <v>533</v>
      </c>
      <c r="B127">
        <v>11101000</v>
      </c>
    </row>
    <row r="128" spans="1:2" x14ac:dyDescent="0.25">
      <c r="A128" t="s">
        <v>403</v>
      </c>
      <c r="B128">
        <v>41400097</v>
      </c>
    </row>
    <row r="129" spans="1:2" x14ac:dyDescent="0.25">
      <c r="A129" t="s">
        <v>846</v>
      </c>
      <c r="B129">
        <v>31608003</v>
      </c>
    </row>
    <row r="130" spans="1:2" x14ac:dyDescent="0.25">
      <c r="A130" t="s">
        <v>847</v>
      </c>
      <c r="B130">
        <v>31619021</v>
      </c>
    </row>
    <row r="131" spans="1:2" x14ac:dyDescent="0.25">
      <c r="A131" t="s">
        <v>426</v>
      </c>
      <c r="B131">
        <v>41426343</v>
      </c>
    </row>
    <row r="132" spans="1:2" x14ac:dyDescent="0.25">
      <c r="A132" t="s">
        <v>534</v>
      </c>
      <c r="B132">
        <v>11102000</v>
      </c>
    </row>
    <row r="133" spans="1:2" x14ac:dyDescent="0.25">
      <c r="A133" t="s">
        <v>848</v>
      </c>
      <c r="B133">
        <v>31619013</v>
      </c>
    </row>
    <row r="134" spans="1:2" x14ac:dyDescent="0.25">
      <c r="A134" t="s">
        <v>849</v>
      </c>
      <c r="B134">
        <v>31619016</v>
      </c>
    </row>
    <row r="135" spans="1:2" x14ac:dyDescent="0.25">
      <c r="A135" t="s">
        <v>850</v>
      </c>
      <c r="B135">
        <v>31619022</v>
      </c>
    </row>
    <row r="136" spans="1:2" x14ac:dyDescent="0.25">
      <c r="A136" t="s">
        <v>851</v>
      </c>
      <c r="B136">
        <v>41150098</v>
      </c>
    </row>
    <row r="137" spans="1:2" x14ac:dyDescent="0.25">
      <c r="A137" t="s">
        <v>852</v>
      </c>
      <c r="B137">
        <v>31619041</v>
      </c>
    </row>
    <row r="138" spans="1:2" x14ac:dyDescent="0.25">
      <c r="A138" t="s">
        <v>768</v>
      </c>
      <c r="B138">
        <v>41440343</v>
      </c>
    </row>
    <row r="139" spans="1:2" x14ac:dyDescent="0.25">
      <c r="A139" t="s">
        <v>853</v>
      </c>
      <c r="B139">
        <v>31619052</v>
      </c>
    </row>
    <row r="140" spans="1:2" x14ac:dyDescent="0.25">
      <c r="A140" t="s">
        <v>854</v>
      </c>
      <c r="B140">
        <v>11103000</v>
      </c>
    </row>
    <row r="141" spans="1:2" x14ac:dyDescent="0.25">
      <c r="A141" t="s">
        <v>855</v>
      </c>
      <c r="B141">
        <v>31619033</v>
      </c>
    </row>
    <row r="142" spans="1:2" x14ac:dyDescent="0.25">
      <c r="A142" t="s">
        <v>701</v>
      </c>
      <c r="B142">
        <v>11103001</v>
      </c>
    </row>
    <row r="143" spans="1:2" x14ac:dyDescent="0.25">
      <c r="A143" t="s">
        <v>856</v>
      </c>
      <c r="B143">
        <v>11353003</v>
      </c>
    </row>
    <row r="144" spans="1:2" x14ac:dyDescent="0.25">
      <c r="A144" t="s">
        <v>857</v>
      </c>
      <c r="B144">
        <v>22030009</v>
      </c>
    </row>
    <row r="145" spans="1:2" x14ac:dyDescent="0.25">
      <c r="A145" t="s">
        <v>858</v>
      </c>
      <c r="B145">
        <v>31619062</v>
      </c>
    </row>
    <row r="146" spans="1:2" x14ac:dyDescent="0.25">
      <c r="A146" t="s">
        <v>516</v>
      </c>
      <c r="B146">
        <v>11020004</v>
      </c>
    </row>
    <row r="147" spans="1:2" x14ac:dyDescent="0.25">
      <c r="A147" t="s">
        <v>679</v>
      </c>
      <c r="B147">
        <v>22176001</v>
      </c>
    </row>
    <row r="148" spans="1:2" x14ac:dyDescent="0.25">
      <c r="A148" t="s">
        <v>859</v>
      </c>
      <c r="B148">
        <v>31619064</v>
      </c>
    </row>
    <row r="149" spans="1:2" x14ac:dyDescent="0.25">
      <c r="A149" t="s">
        <v>860</v>
      </c>
      <c r="B149">
        <v>31619065</v>
      </c>
    </row>
    <row r="150" spans="1:2" x14ac:dyDescent="0.25">
      <c r="A150" t="s">
        <v>861</v>
      </c>
      <c r="B150">
        <v>31619082</v>
      </c>
    </row>
    <row r="151" spans="1:2" x14ac:dyDescent="0.25">
      <c r="A151" t="s">
        <v>517</v>
      </c>
      <c r="B151">
        <v>11020005</v>
      </c>
    </row>
    <row r="152" spans="1:2" x14ac:dyDescent="0.25">
      <c r="A152" t="s">
        <v>686</v>
      </c>
      <c r="B152">
        <v>22269001</v>
      </c>
    </row>
    <row r="153" spans="1:2" x14ac:dyDescent="0.25">
      <c r="A153" t="s">
        <v>862</v>
      </c>
      <c r="B153">
        <v>11020012</v>
      </c>
    </row>
    <row r="154" spans="1:2" x14ac:dyDescent="0.25">
      <c r="A154" t="s">
        <v>688</v>
      </c>
      <c r="B154">
        <v>22293000</v>
      </c>
    </row>
    <row r="155" spans="1:2" x14ac:dyDescent="0.25">
      <c r="A155" t="s">
        <v>863</v>
      </c>
      <c r="B155">
        <v>31621051</v>
      </c>
    </row>
    <row r="156" spans="1:2" x14ac:dyDescent="0.25">
      <c r="A156" t="s">
        <v>864</v>
      </c>
      <c r="B156">
        <v>31621091</v>
      </c>
    </row>
    <row r="157" spans="1:2" x14ac:dyDescent="0.25">
      <c r="A157" t="s">
        <v>527</v>
      </c>
      <c r="B157">
        <v>11030006</v>
      </c>
    </row>
    <row r="158" spans="1:2" x14ac:dyDescent="0.25">
      <c r="A158" t="s">
        <v>596</v>
      </c>
      <c r="B158">
        <v>11239001</v>
      </c>
    </row>
    <row r="159" spans="1:2" x14ac:dyDescent="0.25">
      <c r="A159" t="s">
        <v>865</v>
      </c>
      <c r="B159">
        <v>31623021</v>
      </c>
    </row>
    <row r="160" spans="1:2" x14ac:dyDescent="0.25">
      <c r="A160" t="s">
        <v>536</v>
      </c>
      <c r="B160">
        <v>11106003</v>
      </c>
    </row>
    <row r="161" spans="1:2" x14ac:dyDescent="0.25">
      <c r="A161" t="s">
        <v>537</v>
      </c>
      <c r="B161">
        <v>11106004</v>
      </c>
    </row>
    <row r="162" spans="1:2" x14ac:dyDescent="0.25">
      <c r="A162" t="s">
        <v>866</v>
      </c>
      <c r="B162">
        <v>31624011</v>
      </c>
    </row>
    <row r="163" spans="1:2" x14ac:dyDescent="0.25">
      <c r="A163" t="s">
        <v>867</v>
      </c>
      <c r="B163">
        <v>31624013</v>
      </c>
    </row>
    <row r="164" spans="1:2" x14ac:dyDescent="0.25">
      <c r="A164" t="s">
        <v>614</v>
      </c>
      <c r="B164">
        <v>11239520</v>
      </c>
    </row>
    <row r="165" spans="1:2" x14ac:dyDescent="0.25">
      <c r="A165" t="s">
        <v>868</v>
      </c>
      <c r="B165">
        <v>11239522</v>
      </c>
    </row>
    <row r="166" spans="1:2" x14ac:dyDescent="0.25">
      <c r="A166" t="s">
        <v>11</v>
      </c>
      <c r="B166">
        <v>31110016</v>
      </c>
    </row>
    <row r="167" spans="1:2" x14ac:dyDescent="0.25">
      <c r="A167" t="s">
        <v>869</v>
      </c>
      <c r="B167">
        <v>31626071</v>
      </c>
    </row>
    <row r="168" spans="1:2" x14ac:dyDescent="0.25">
      <c r="A168" t="s">
        <v>870</v>
      </c>
      <c r="B168">
        <v>31629071</v>
      </c>
    </row>
    <row r="169" spans="1:2" x14ac:dyDescent="0.25">
      <c r="A169" t="s">
        <v>871</v>
      </c>
      <c r="B169">
        <v>31632310</v>
      </c>
    </row>
    <row r="170" spans="1:2" x14ac:dyDescent="0.25">
      <c r="A170" t="s">
        <v>541</v>
      </c>
      <c r="B170">
        <v>11106012</v>
      </c>
    </row>
    <row r="171" spans="1:2" x14ac:dyDescent="0.25">
      <c r="A171" t="s">
        <v>630</v>
      </c>
      <c r="B171">
        <v>11330100</v>
      </c>
    </row>
    <row r="172" spans="1:2" x14ac:dyDescent="0.25">
      <c r="A172" t="s">
        <v>872</v>
      </c>
      <c r="B172">
        <v>31706000</v>
      </c>
    </row>
    <row r="173" spans="1:2" x14ac:dyDescent="0.25">
      <c r="A173" t="s">
        <v>873</v>
      </c>
      <c r="B173">
        <v>31624021</v>
      </c>
    </row>
    <row r="174" spans="1:2" x14ac:dyDescent="0.25">
      <c r="A174" t="s">
        <v>168</v>
      </c>
      <c r="B174">
        <v>41101322</v>
      </c>
    </row>
    <row r="175" spans="1:2" x14ac:dyDescent="0.25">
      <c r="A175" t="s">
        <v>874</v>
      </c>
      <c r="B175">
        <v>31624022</v>
      </c>
    </row>
    <row r="176" spans="1:2" x14ac:dyDescent="0.25">
      <c r="A176" t="s">
        <v>875</v>
      </c>
      <c r="B176">
        <v>31624031</v>
      </c>
    </row>
    <row r="177" spans="1:2" x14ac:dyDescent="0.25">
      <c r="A177" t="s">
        <v>876</v>
      </c>
      <c r="B177">
        <v>31624033</v>
      </c>
    </row>
    <row r="178" spans="1:2" x14ac:dyDescent="0.25">
      <c r="A178" t="s">
        <v>222</v>
      </c>
      <c r="B178">
        <v>41115381</v>
      </c>
    </row>
    <row r="179" spans="1:2" x14ac:dyDescent="0.25">
      <c r="A179" t="s">
        <v>877</v>
      </c>
      <c r="B179">
        <v>41115382</v>
      </c>
    </row>
    <row r="180" spans="1:2" x14ac:dyDescent="0.25">
      <c r="A180" t="s">
        <v>223</v>
      </c>
      <c r="B180">
        <v>41115471</v>
      </c>
    </row>
    <row r="181" spans="1:2" x14ac:dyDescent="0.25">
      <c r="A181" t="s">
        <v>542</v>
      </c>
      <c r="B181">
        <v>11121000</v>
      </c>
    </row>
    <row r="182" spans="1:2" x14ac:dyDescent="0.25">
      <c r="A182" t="s">
        <v>878</v>
      </c>
      <c r="B182">
        <v>31625021</v>
      </c>
    </row>
    <row r="183" spans="1:2" x14ac:dyDescent="0.25">
      <c r="A183" t="s">
        <v>237</v>
      </c>
      <c r="B183">
        <v>41150082</v>
      </c>
    </row>
    <row r="184" spans="1:2" x14ac:dyDescent="0.25">
      <c r="A184" t="s">
        <v>879</v>
      </c>
      <c r="B184">
        <v>31625022</v>
      </c>
    </row>
    <row r="185" spans="1:2" x14ac:dyDescent="0.25">
      <c r="A185" t="s">
        <v>880</v>
      </c>
      <c r="B185">
        <v>31625031</v>
      </c>
    </row>
    <row r="186" spans="1:2" x14ac:dyDescent="0.25">
      <c r="A186" t="s">
        <v>881</v>
      </c>
      <c r="B186">
        <v>41246013</v>
      </c>
    </row>
    <row r="187" spans="1:2" x14ac:dyDescent="0.25">
      <c r="A187" t="s">
        <v>882</v>
      </c>
      <c r="B187">
        <v>41246031</v>
      </c>
    </row>
    <row r="188" spans="1:2" x14ac:dyDescent="0.25">
      <c r="A188" t="s">
        <v>603</v>
      </c>
      <c r="B188">
        <v>11239501</v>
      </c>
    </row>
    <row r="189" spans="1:2" x14ac:dyDescent="0.25">
      <c r="A189" t="s">
        <v>347</v>
      </c>
      <c r="B189">
        <v>41365073</v>
      </c>
    </row>
    <row r="190" spans="1:2" x14ac:dyDescent="0.25">
      <c r="A190" t="s">
        <v>650</v>
      </c>
      <c r="B190">
        <v>11385300</v>
      </c>
    </row>
    <row r="191" spans="1:2" x14ac:dyDescent="0.25">
      <c r="A191" t="s">
        <v>356</v>
      </c>
      <c r="B191">
        <v>41365345</v>
      </c>
    </row>
    <row r="192" spans="1:2" x14ac:dyDescent="0.25">
      <c r="A192" t="s">
        <v>357</v>
      </c>
      <c r="B192">
        <v>41365351</v>
      </c>
    </row>
    <row r="193" spans="1:2" x14ac:dyDescent="0.25">
      <c r="A193" t="s">
        <v>883</v>
      </c>
      <c r="B193">
        <v>41372382</v>
      </c>
    </row>
    <row r="194" spans="1:2" x14ac:dyDescent="0.25">
      <c r="A194" t="s">
        <v>653</v>
      </c>
      <c r="B194">
        <v>11388100</v>
      </c>
    </row>
    <row r="195" spans="1:2" x14ac:dyDescent="0.25">
      <c r="A195" t="s">
        <v>884</v>
      </c>
      <c r="B195">
        <v>41375382</v>
      </c>
    </row>
    <row r="196" spans="1:2" x14ac:dyDescent="0.25">
      <c r="A196" t="s">
        <v>46</v>
      </c>
      <c r="B196">
        <v>31111072</v>
      </c>
    </row>
    <row r="197" spans="1:2" x14ac:dyDescent="0.25">
      <c r="A197" t="s">
        <v>416</v>
      </c>
      <c r="B197">
        <v>41424381</v>
      </c>
    </row>
    <row r="198" spans="1:2" x14ac:dyDescent="0.25">
      <c r="A198" t="s">
        <v>418</v>
      </c>
      <c r="B198">
        <v>41425471</v>
      </c>
    </row>
    <row r="199" spans="1:2" x14ac:dyDescent="0.25">
      <c r="A199" t="s">
        <v>231</v>
      </c>
      <c r="B199">
        <v>41150031</v>
      </c>
    </row>
    <row r="200" spans="1:2" x14ac:dyDescent="0.25">
      <c r="A200" t="s">
        <v>431</v>
      </c>
      <c r="B200">
        <v>41427381</v>
      </c>
    </row>
    <row r="201" spans="1:2" x14ac:dyDescent="0.25">
      <c r="A201" t="s">
        <v>438</v>
      </c>
      <c r="B201">
        <v>41439031</v>
      </c>
    </row>
    <row r="202" spans="1:2" x14ac:dyDescent="0.25">
      <c r="A202" t="s">
        <v>885</v>
      </c>
      <c r="B202">
        <v>41440041</v>
      </c>
    </row>
    <row r="203" spans="1:2" x14ac:dyDescent="0.25">
      <c r="A203" t="s">
        <v>886</v>
      </c>
      <c r="B203">
        <v>41460003</v>
      </c>
    </row>
    <row r="204" spans="1:2" x14ac:dyDescent="0.25">
      <c r="A204" t="s">
        <v>449</v>
      </c>
      <c r="B204">
        <v>41460011</v>
      </c>
    </row>
    <row r="205" spans="1:2" x14ac:dyDescent="0.25">
      <c r="A205" t="s">
        <v>489</v>
      </c>
      <c r="B205">
        <v>41509471</v>
      </c>
    </row>
    <row r="206" spans="1:2" x14ac:dyDescent="0.25">
      <c r="A206" t="s">
        <v>461</v>
      </c>
      <c r="B206">
        <v>41541381</v>
      </c>
    </row>
    <row r="207" spans="1:2" x14ac:dyDescent="0.25">
      <c r="A207" t="s">
        <v>887</v>
      </c>
      <c r="B207">
        <v>31653008</v>
      </c>
    </row>
    <row r="208" spans="1:2" x14ac:dyDescent="0.25">
      <c r="A208" t="s">
        <v>888</v>
      </c>
      <c r="B208">
        <v>31653016</v>
      </c>
    </row>
    <row r="209" spans="1:2" x14ac:dyDescent="0.25">
      <c r="A209" t="s">
        <v>889</v>
      </c>
      <c r="B209">
        <v>31653021</v>
      </c>
    </row>
    <row r="210" spans="1:2" x14ac:dyDescent="0.25">
      <c r="A210" t="s">
        <v>774</v>
      </c>
      <c r="B210">
        <v>41460475</v>
      </c>
    </row>
    <row r="211" spans="1:2" x14ac:dyDescent="0.25">
      <c r="A211" t="s">
        <v>652</v>
      </c>
      <c r="B211">
        <v>11385500</v>
      </c>
    </row>
    <row r="212" spans="1:2" x14ac:dyDescent="0.25">
      <c r="A212" t="s">
        <v>890</v>
      </c>
      <c r="B212">
        <v>41570013</v>
      </c>
    </row>
    <row r="213" spans="1:2" x14ac:dyDescent="0.25">
      <c r="A213" t="s">
        <v>368</v>
      </c>
      <c r="B213">
        <v>41570016</v>
      </c>
    </row>
    <row r="214" spans="1:2" x14ac:dyDescent="0.25">
      <c r="A214" t="s">
        <v>891</v>
      </c>
      <c r="B214">
        <v>41570017</v>
      </c>
    </row>
    <row r="215" spans="1:2" x14ac:dyDescent="0.25">
      <c r="A215" t="s">
        <v>892</v>
      </c>
      <c r="B215">
        <v>41570021</v>
      </c>
    </row>
    <row r="216" spans="1:2" x14ac:dyDescent="0.25">
      <c r="A216" t="s">
        <v>893</v>
      </c>
      <c r="B216">
        <v>11132002</v>
      </c>
    </row>
    <row r="217" spans="1:2" x14ac:dyDescent="0.25">
      <c r="A217" t="s">
        <v>894</v>
      </c>
      <c r="B217">
        <v>31625041</v>
      </c>
    </row>
    <row r="218" spans="1:2" x14ac:dyDescent="0.25">
      <c r="A218" t="s">
        <v>895</v>
      </c>
      <c r="B218">
        <v>41570343</v>
      </c>
    </row>
    <row r="219" spans="1:2" x14ac:dyDescent="0.25">
      <c r="A219" t="s">
        <v>375</v>
      </c>
      <c r="B219">
        <v>41570345</v>
      </c>
    </row>
    <row r="220" spans="1:2" x14ac:dyDescent="0.25">
      <c r="A220" t="s">
        <v>896</v>
      </c>
      <c r="B220">
        <v>41570351</v>
      </c>
    </row>
    <row r="221" spans="1:2" x14ac:dyDescent="0.25">
      <c r="A221" t="s">
        <v>897</v>
      </c>
      <c r="B221">
        <v>31653087</v>
      </c>
    </row>
    <row r="222" spans="1:2" x14ac:dyDescent="0.25">
      <c r="A222" t="s">
        <v>381</v>
      </c>
      <c r="B222">
        <v>41571021</v>
      </c>
    </row>
    <row r="223" spans="1:2" x14ac:dyDescent="0.25">
      <c r="A223" t="s">
        <v>382</v>
      </c>
      <c r="B223">
        <v>41571031</v>
      </c>
    </row>
    <row r="224" spans="1:2" x14ac:dyDescent="0.25">
      <c r="A224" t="s">
        <v>383</v>
      </c>
      <c r="B224">
        <v>41571051</v>
      </c>
    </row>
    <row r="225" spans="1:2" x14ac:dyDescent="0.25">
      <c r="A225" t="s">
        <v>98</v>
      </c>
      <c r="B225">
        <v>51112000</v>
      </c>
    </row>
    <row r="226" spans="1:2" x14ac:dyDescent="0.25">
      <c r="A226" t="s">
        <v>898</v>
      </c>
      <c r="B226">
        <v>31654013</v>
      </c>
    </row>
    <row r="227" spans="1:2" x14ac:dyDescent="0.25">
      <c r="A227" t="s">
        <v>243</v>
      </c>
      <c r="B227">
        <v>41150341</v>
      </c>
    </row>
    <row r="228" spans="1:2" x14ac:dyDescent="0.25">
      <c r="A228" t="s">
        <v>390</v>
      </c>
      <c r="B228">
        <v>41571082</v>
      </c>
    </row>
    <row r="229" spans="1:2" x14ac:dyDescent="0.25">
      <c r="A229" t="s">
        <v>392</v>
      </c>
      <c r="B229">
        <v>41571097</v>
      </c>
    </row>
    <row r="230" spans="1:2" x14ac:dyDescent="0.25">
      <c r="A230" t="s">
        <v>393</v>
      </c>
      <c r="B230">
        <v>41571331</v>
      </c>
    </row>
    <row r="231" spans="1:2" x14ac:dyDescent="0.25">
      <c r="A231" t="s">
        <v>550</v>
      </c>
      <c r="B231">
        <v>11132005</v>
      </c>
    </row>
    <row r="232" spans="1:2" x14ac:dyDescent="0.25">
      <c r="A232" t="s">
        <v>899</v>
      </c>
      <c r="B232">
        <v>31625051</v>
      </c>
    </row>
    <row r="233" spans="1:2" x14ac:dyDescent="0.25">
      <c r="A233" t="s">
        <v>900</v>
      </c>
      <c r="B233">
        <v>51210000</v>
      </c>
    </row>
    <row r="234" spans="1:2" x14ac:dyDescent="0.25">
      <c r="A234" t="s">
        <v>901</v>
      </c>
      <c r="B234">
        <v>51336000</v>
      </c>
    </row>
    <row r="235" spans="1:2" x14ac:dyDescent="0.25">
      <c r="A235" t="s">
        <v>120</v>
      </c>
      <c r="B235">
        <v>51420000</v>
      </c>
    </row>
    <row r="236" spans="1:2" x14ac:dyDescent="0.25">
      <c r="A236" t="s">
        <v>902</v>
      </c>
      <c r="B236">
        <v>31654091</v>
      </c>
    </row>
    <row r="237" spans="1:2" x14ac:dyDescent="0.25">
      <c r="A237" t="s">
        <v>328</v>
      </c>
      <c r="B237">
        <v>41342021</v>
      </c>
    </row>
    <row r="238" spans="1:2" x14ac:dyDescent="0.25">
      <c r="A238" t="s">
        <v>144</v>
      </c>
      <c r="B238">
        <v>51810000</v>
      </c>
    </row>
    <row r="239" spans="1:2" x14ac:dyDescent="0.25">
      <c r="A239" t="s">
        <v>150</v>
      </c>
      <c r="B239">
        <v>51834000</v>
      </c>
    </row>
    <row r="240" spans="1:2" x14ac:dyDescent="0.25">
      <c r="A240" t="s">
        <v>786</v>
      </c>
      <c r="B240">
        <v>51836000</v>
      </c>
    </row>
    <row r="241" spans="1:2" x14ac:dyDescent="0.25">
      <c r="A241" t="s">
        <v>903</v>
      </c>
      <c r="B241">
        <v>51901000</v>
      </c>
    </row>
    <row r="242" spans="1:2" x14ac:dyDescent="0.25">
      <c r="A242" t="s">
        <v>904</v>
      </c>
      <c r="B242">
        <v>51902000</v>
      </c>
    </row>
    <row r="243" spans="1:2" x14ac:dyDescent="0.25">
      <c r="A243" t="s">
        <v>905</v>
      </c>
      <c r="B243">
        <v>51904000</v>
      </c>
    </row>
    <row r="244" spans="1:2" x14ac:dyDescent="0.25">
      <c r="A244" t="s">
        <v>906</v>
      </c>
      <c r="B244">
        <v>31655012</v>
      </c>
    </row>
    <row r="245" spans="1:2" x14ac:dyDescent="0.25">
      <c r="A245" t="s">
        <v>907</v>
      </c>
      <c r="B245">
        <v>31655013</v>
      </c>
    </row>
    <row r="246" spans="1:2" x14ac:dyDescent="0.25">
      <c r="A246" t="s">
        <v>908</v>
      </c>
      <c r="B246">
        <v>31655016</v>
      </c>
    </row>
    <row r="247" spans="1:2" x14ac:dyDescent="0.25">
      <c r="A247" t="s">
        <v>355</v>
      </c>
      <c r="B247">
        <v>41365343</v>
      </c>
    </row>
    <row r="248" spans="1:2" x14ac:dyDescent="0.25">
      <c r="A248" t="s">
        <v>909</v>
      </c>
      <c r="B248">
        <v>31625063</v>
      </c>
    </row>
    <row r="249" spans="1:2" x14ac:dyDescent="0.25">
      <c r="A249" t="s">
        <v>553</v>
      </c>
      <c r="B249">
        <v>11133000</v>
      </c>
    </row>
    <row r="250" spans="1:2" x14ac:dyDescent="0.25">
      <c r="A250" t="s">
        <v>910</v>
      </c>
      <c r="B250">
        <v>31625061</v>
      </c>
    </row>
    <row r="251" spans="1:2" x14ac:dyDescent="0.25">
      <c r="A251" t="s">
        <v>911</v>
      </c>
      <c r="B251">
        <v>31625073</v>
      </c>
    </row>
    <row r="252" spans="1:2" x14ac:dyDescent="0.25">
      <c r="A252" t="s">
        <v>912</v>
      </c>
      <c r="B252">
        <v>31625091</v>
      </c>
    </row>
    <row r="253" spans="1:2" x14ac:dyDescent="0.25">
      <c r="A253" t="s">
        <v>391</v>
      </c>
      <c r="B253">
        <v>41571091</v>
      </c>
    </row>
    <row r="254" spans="1:2" x14ac:dyDescent="0.25">
      <c r="A254" t="s">
        <v>913</v>
      </c>
      <c r="B254">
        <v>31626073</v>
      </c>
    </row>
    <row r="255" spans="1:2" x14ac:dyDescent="0.25">
      <c r="A255" t="s">
        <v>914</v>
      </c>
      <c r="B255">
        <v>31626086</v>
      </c>
    </row>
    <row r="256" spans="1:2" x14ac:dyDescent="0.25">
      <c r="A256" t="s">
        <v>915</v>
      </c>
      <c r="B256">
        <v>31628021</v>
      </c>
    </row>
    <row r="257" spans="1:2" x14ac:dyDescent="0.25">
      <c r="A257" t="s">
        <v>915</v>
      </c>
      <c r="B257">
        <v>31628022</v>
      </c>
    </row>
    <row r="258" spans="1:2" x14ac:dyDescent="0.25">
      <c r="A258" t="s">
        <v>105</v>
      </c>
      <c r="B258">
        <v>51310000</v>
      </c>
    </row>
    <row r="259" spans="1:2" x14ac:dyDescent="0.25">
      <c r="A259" t="s">
        <v>916</v>
      </c>
      <c r="B259">
        <v>11136000</v>
      </c>
    </row>
    <row r="260" spans="1:2" x14ac:dyDescent="0.25">
      <c r="A260" t="s">
        <v>554</v>
      </c>
      <c r="B260">
        <v>11136001</v>
      </c>
    </row>
    <row r="261" spans="1:2" x14ac:dyDescent="0.25">
      <c r="A261" t="s">
        <v>915</v>
      </c>
      <c r="B261">
        <v>31628082</v>
      </c>
    </row>
    <row r="262" spans="1:2" x14ac:dyDescent="0.25">
      <c r="A262" t="s">
        <v>915</v>
      </c>
      <c r="B262">
        <v>31628071</v>
      </c>
    </row>
    <row r="263" spans="1:2" x14ac:dyDescent="0.25">
      <c r="A263" t="s">
        <v>871</v>
      </c>
      <c r="B263">
        <v>31628073</v>
      </c>
    </row>
    <row r="264" spans="1:2" x14ac:dyDescent="0.25">
      <c r="A264" t="s">
        <v>915</v>
      </c>
      <c r="B264">
        <v>31628086</v>
      </c>
    </row>
    <row r="265" spans="1:2" x14ac:dyDescent="0.25">
      <c r="A265" t="s">
        <v>121</v>
      </c>
      <c r="B265">
        <v>51500000</v>
      </c>
    </row>
    <row r="266" spans="1:2" x14ac:dyDescent="0.25">
      <c r="A266" t="s">
        <v>917</v>
      </c>
      <c r="B266">
        <v>11136002</v>
      </c>
    </row>
    <row r="267" spans="1:2" x14ac:dyDescent="0.25">
      <c r="A267" t="s">
        <v>918</v>
      </c>
      <c r="B267">
        <v>11136987</v>
      </c>
    </row>
    <row r="268" spans="1:2" x14ac:dyDescent="0.25">
      <c r="A268" t="s">
        <v>919</v>
      </c>
      <c r="B268">
        <v>31629021</v>
      </c>
    </row>
    <row r="269" spans="1:2" x14ac:dyDescent="0.25">
      <c r="A269" t="s">
        <v>919</v>
      </c>
      <c r="B269">
        <v>31629031</v>
      </c>
    </row>
    <row r="270" spans="1:2" x14ac:dyDescent="0.25">
      <c r="A270" t="s">
        <v>919</v>
      </c>
      <c r="B270">
        <v>31629041</v>
      </c>
    </row>
    <row r="271" spans="1:2" x14ac:dyDescent="0.25">
      <c r="A271" t="s">
        <v>920</v>
      </c>
      <c r="B271">
        <v>31633022</v>
      </c>
    </row>
    <row r="272" spans="1:2" x14ac:dyDescent="0.25">
      <c r="A272" t="s">
        <v>921</v>
      </c>
      <c r="B272">
        <v>11136990</v>
      </c>
    </row>
    <row r="273" spans="1:2" x14ac:dyDescent="0.25">
      <c r="A273" t="s">
        <v>922</v>
      </c>
      <c r="B273">
        <v>31630071</v>
      </c>
    </row>
    <row r="274" spans="1:2" x14ac:dyDescent="0.25">
      <c r="A274" t="s">
        <v>920</v>
      </c>
      <c r="B274">
        <v>31633021</v>
      </c>
    </row>
    <row r="275" spans="1:2" x14ac:dyDescent="0.25">
      <c r="A275" t="s">
        <v>920</v>
      </c>
      <c r="B275">
        <v>31633041</v>
      </c>
    </row>
    <row r="276" spans="1:2" x14ac:dyDescent="0.25">
      <c r="A276" t="s">
        <v>500</v>
      </c>
      <c r="B276">
        <v>61708000</v>
      </c>
    </row>
    <row r="277" spans="1:2" x14ac:dyDescent="0.25">
      <c r="A277" t="s">
        <v>923</v>
      </c>
      <c r="B277">
        <v>11136994</v>
      </c>
    </row>
    <row r="278" spans="1:2" x14ac:dyDescent="0.25">
      <c r="A278" t="s">
        <v>12</v>
      </c>
      <c r="B278">
        <v>31110021</v>
      </c>
    </row>
    <row r="279" spans="1:2" x14ac:dyDescent="0.25">
      <c r="A279" t="s">
        <v>920</v>
      </c>
      <c r="B279">
        <v>31633086</v>
      </c>
    </row>
    <row r="280" spans="1:2" x14ac:dyDescent="0.25">
      <c r="A280" t="s">
        <v>920</v>
      </c>
      <c r="B280">
        <v>31633031</v>
      </c>
    </row>
    <row r="281" spans="1:2" x14ac:dyDescent="0.25">
      <c r="A281" t="s">
        <v>924</v>
      </c>
      <c r="B281">
        <v>31653022</v>
      </c>
    </row>
    <row r="282" spans="1:2" x14ac:dyDescent="0.25">
      <c r="A282" t="s">
        <v>920</v>
      </c>
      <c r="B282">
        <v>31633082</v>
      </c>
    </row>
    <row r="283" spans="1:2" x14ac:dyDescent="0.25">
      <c r="A283" t="s">
        <v>925</v>
      </c>
      <c r="B283">
        <v>31653041</v>
      </c>
    </row>
    <row r="284" spans="1:2" x14ac:dyDescent="0.25">
      <c r="A284" t="s">
        <v>926</v>
      </c>
      <c r="B284">
        <v>11136995</v>
      </c>
    </row>
    <row r="285" spans="1:2" x14ac:dyDescent="0.25">
      <c r="A285" t="s">
        <v>710</v>
      </c>
      <c r="B285">
        <v>11136996</v>
      </c>
    </row>
    <row r="286" spans="1:2" x14ac:dyDescent="0.25">
      <c r="A286" t="s">
        <v>927</v>
      </c>
      <c r="B286">
        <v>31653033</v>
      </c>
    </row>
    <row r="287" spans="1:2" x14ac:dyDescent="0.25">
      <c r="A287" t="s">
        <v>928</v>
      </c>
      <c r="B287">
        <v>31653051</v>
      </c>
    </row>
    <row r="288" spans="1:2" x14ac:dyDescent="0.25">
      <c r="A288" t="s">
        <v>929</v>
      </c>
      <c r="B288">
        <v>31653052</v>
      </c>
    </row>
    <row r="289" spans="1:2" x14ac:dyDescent="0.25">
      <c r="A289" t="s">
        <v>930</v>
      </c>
      <c r="B289">
        <v>31653061</v>
      </c>
    </row>
    <row r="290" spans="1:2" x14ac:dyDescent="0.25">
      <c r="A290" t="s">
        <v>931</v>
      </c>
      <c r="B290">
        <v>11136997</v>
      </c>
    </row>
    <row r="291" spans="1:2" x14ac:dyDescent="0.25">
      <c r="A291" t="s">
        <v>932</v>
      </c>
      <c r="B291">
        <v>31653091</v>
      </c>
    </row>
    <row r="292" spans="1:2" x14ac:dyDescent="0.25">
      <c r="A292" t="s">
        <v>933</v>
      </c>
      <c r="B292">
        <v>31653092</v>
      </c>
    </row>
    <row r="293" spans="1:2" x14ac:dyDescent="0.25">
      <c r="A293" t="s">
        <v>934</v>
      </c>
      <c r="B293">
        <v>31654008</v>
      </c>
    </row>
    <row r="294" spans="1:2" x14ac:dyDescent="0.25">
      <c r="A294" t="s">
        <v>935</v>
      </c>
      <c r="B294">
        <v>31654011</v>
      </c>
    </row>
    <row r="295" spans="1:2" x14ac:dyDescent="0.25">
      <c r="A295" t="s">
        <v>936</v>
      </c>
      <c r="B295">
        <v>31654021</v>
      </c>
    </row>
    <row r="296" spans="1:2" x14ac:dyDescent="0.25">
      <c r="A296" t="s">
        <v>937</v>
      </c>
      <c r="B296">
        <v>31654041</v>
      </c>
    </row>
    <row r="297" spans="1:2" x14ac:dyDescent="0.25">
      <c r="A297" t="s">
        <v>938</v>
      </c>
      <c r="B297">
        <v>31654051</v>
      </c>
    </row>
    <row r="298" spans="1:2" x14ac:dyDescent="0.25">
      <c r="A298" t="s">
        <v>939</v>
      </c>
      <c r="B298">
        <v>31654052</v>
      </c>
    </row>
    <row r="299" spans="1:2" x14ac:dyDescent="0.25">
      <c r="A299" t="s">
        <v>940</v>
      </c>
      <c r="B299">
        <v>31654065</v>
      </c>
    </row>
    <row r="300" spans="1:2" x14ac:dyDescent="0.25">
      <c r="A300" t="s">
        <v>941</v>
      </c>
      <c r="B300">
        <v>31654092</v>
      </c>
    </row>
    <row r="301" spans="1:2" x14ac:dyDescent="0.25">
      <c r="A301" t="s">
        <v>942</v>
      </c>
      <c r="B301">
        <v>31655011</v>
      </c>
    </row>
    <row r="302" spans="1:2" x14ac:dyDescent="0.25">
      <c r="A302" t="s">
        <v>943</v>
      </c>
      <c r="B302">
        <v>31655021</v>
      </c>
    </row>
    <row r="303" spans="1:2" x14ac:dyDescent="0.25">
      <c r="A303" t="s">
        <v>944</v>
      </c>
      <c r="B303">
        <v>31655022</v>
      </c>
    </row>
    <row r="304" spans="1:2" x14ac:dyDescent="0.25">
      <c r="A304" t="s">
        <v>945</v>
      </c>
      <c r="B304">
        <v>31655041</v>
      </c>
    </row>
    <row r="305" spans="1:2" x14ac:dyDescent="0.25">
      <c r="A305" t="s">
        <v>946</v>
      </c>
      <c r="B305">
        <v>31655051</v>
      </c>
    </row>
    <row r="306" spans="1:2" x14ac:dyDescent="0.25">
      <c r="A306" t="s">
        <v>947</v>
      </c>
      <c r="B306">
        <v>31655061</v>
      </c>
    </row>
    <row r="307" spans="1:2" x14ac:dyDescent="0.25">
      <c r="A307" t="s">
        <v>948</v>
      </c>
      <c r="B307">
        <v>31655062</v>
      </c>
    </row>
    <row r="308" spans="1:2" x14ac:dyDescent="0.25">
      <c r="A308" t="s">
        <v>949</v>
      </c>
      <c r="B308">
        <v>31655063</v>
      </c>
    </row>
    <row r="309" spans="1:2" x14ac:dyDescent="0.25">
      <c r="A309" t="s">
        <v>950</v>
      </c>
      <c r="B309">
        <v>31655065</v>
      </c>
    </row>
    <row r="310" spans="1:2" x14ac:dyDescent="0.25">
      <c r="A310" t="s">
        <v>951</v>
      </c>
      <c r="B310">
        <v>31655066</v>
      </c>
    </row>
    <row r="311" spans="1:2" x14ac:dyDescent="0.25">
      <c r="A311" t="s">
        <v>952</v>
      </c>
      <c r="B311">
        <v>31655071</v>
      </c>
    </row>
    <row r="312" spans="1:2" x14ac:dyDescent="0.25">
      <c r="A312" t="s">
        <v>953</v>
      </c>
      <c r="B312">
        <v>31655073</v>
      </c>
    </row>
    <row r="313" spans="1:2" x14ac:dyDescent="0.25">
      <c r="A313" t="s">
        <v>954</v>
      </c>
      <c r="B313">
        <v>31656012</v>
      </c>
    </row>
    <row r="314" spans="1:2" x14ac:dyDescent="0.25">
      <c r="A314" t="s">
        <v>955</v>
      </c>
      <c r="B314">
        <v>31656013</v>
      </c>
    </row>
    <row r="315" spans="1:2" x14ac:dyDescent="0.25">
      <c r="A315" t="s">
        <v>956</v>
      </c>
      <c r="B315">
        <v>31656014</v>
      </c>
    </row>
    <row r="316" spans="1:2" x14ac:dyDescent="0.25">
      <c r="A316" t="s">
        <v>957</v>
      </c>
      <c r="B316">
        <v>31656016</v>
      </c>
    </row>
    <row r="317" spans="1:2" x14ac:dyDescent="0.25">
      <c r="A317" t="s">
        <v>713</v>
      </c>
      <c r="B317">
        <v>41365098</v>
      </c>
    </row>
    <row r="318" spans="1:2" x14ac:dyDescent="0.25">
      <c r="A318" t="s">
        <v>556</v>
      </c>
      <c r="B318">
        <v>11190050</v>
      </c>
    </row>
    <row r="319" spans="1:2" x14ac:dyDescent="0.25">
      <c r="A319" t="s">
        <v>958</v>
      </c>
      <c r="B319">
        <v>31656031</v>
      </c>
    </row>
    <row r="320" spans="1:2" x14ac:dyDescent="0.25">
      <c r="A320" t="s">
        <v>959</v>
      </c>
      <c r="B320">
        <v>31656041</v>
      </c>
    </row>
    <row r="321" spans="1:2" x14ac:dyDescent="0.25">
      <c r="A321" t="s">
        <v>960</v>
      </c>
      <c r="B321">
        <v>31656051</v>
      </c>
    </row>
    <row r="322" spans="1:2" x14ac:dyDescent="0.25">
      <c r="A322" t="s">
        <v>961</v>
      </c>
      <c r="B322">
        <v>31656066</v>
      </c>
    </row>
    <row r="323" spans="1:2" x14ac:dyDescent="0.25">
      <c r="A323" t="s">
        <v>962</v>
      </c>
      <c r="B323">
        <v>31656071</v>
      </c>
    </row>
    <row r="324" spans="1:2" x14ac:dyDescent="0.25">
      <c r="A324" t="s">
        <v>963</v>
      </c>
      <c r="B324">
        <v>31656073</v>
      </c>
    </row>
    <row r="325" spans="1:2" x14ac:dyDescent="0.25">
      <c r="A325" t="s">
        <v>964</v>
      </c>
      <c r="B325">
        <v>31656087</v>
      </c>
    </row>
    <row r="326" spans="1:2" x14ac:dyDescent="0.25">
      <c r="A326" t="s">
        <v>965</v>
      </c>
      <c r="B326">
        <v>31656091</v>
      </c>
    </row>
    <row r="327" spans="1:2" x14ac:dyDescent="0.25">
      <c r="A327" t="s">
        <v>557</v>
      </c>
      <c r="B327">
        <v>11190054</v>
      </c>
    </row>
    <row r="328" spans="1:2" x14ac:dyDescent="0.25">
      <c r="A328" t="s">
        <v>966</v>
      </c>
      <c r="B328">
        <v>31657008</v>
      </c>
    </row>
    <row r="329" spans="1:2" x14ac:dyDescent="0.25">
      <c r="A329" t="s">
        <v>967</v>
      </c>
      <c r="B329">
        <v>31657012</v>
      </c>
    </row>
    <row r="330" spans="1:2" x14ac:dyDescent="0.25">
      <c r="A330" t="s">
        <v>968</v>
      </c>
      <c r="B330">
        <v>31657013</v>
      </c>
    </row>
    <row r="331" spans="1:2" x14ac:dyDescent="0.25">
      <c r="A331" t="s">
        <v>372</v>
      </c>
      <c r="B331">
        <v>41570091</v>
      </c>
    </row>
    <row r="332" spans="1:2" x14ac:dyDescent="0.25">
      <c r="A332" t="s">
        <v>969</v>
      </c>
      <c r="B332">
        <v>31657061</v>
      </c>
    </row>
    <row r="333" spans="1:2" x14ac:dyDescent="0.25">
      <c r="A333" t="s">
        <v>970</v>
      </c>
      <c r="B333">
        <v>31657062</v>
      </c>
    </row>
    <row r="334" spans="1:2" x14ac:dyDescent="0.25">
      <c r="A334" t="s">
        <v>971</v>
      </c>
      <c r="B334">
        <v>31657063</v>
      </c>
    </row>
    <row r="335" spans="1:2" x14ac:dyDescent="0.25">
      <c r="A335" t="s">
        <v>972</v>
      </c>
      <c r="B335">
        <v>41335331</v>
      </c>
    </row>
    <row r="336" spans="1:2" x14ac:dyDescent="0.25">
      <c r="A336" t="s">
        <v>145</v>
      </c>
      <c r="B336">
        <v>51812000</v>
      </c>
    </row>
    <row r="337" spans="1:2" x14ac:dyDescent="0.25">
      <c r="A337" t="s">
        <v>973</v>
      </c>
      <c r="B337">
        <v>31657087</v>
      </c>
    </row>
    <row r="338" spans="1:2" x14ac:dyDescent="0.25">
      <c r="A338" t="s">
        <v>974</v>
      </c>
      <c r="B338">
        <v>11190056</v>
      </c>
    </row>
    <row r="339" spans="1:2" x14ac:dyDescent="0.25">
      <c r="A339" t="s">
        <v>975</v>
      </c>
      <c r="B339">
        <v>31657073</v>
      </c>
    </row>
    <row r="340" spans="1:2" x14ac:dyDescent="0.25">
      <c r="A340" t="s">
        <v>976</v>
      </c>
      <c r="B340">
        <v>31657041</v>
      </c>
    </row>
    <row r="341" spans="1:2" x14ac:dyDescent="0.25">
      <c r="A341" t="s">
        <v>977</v>
      </c>
      <c r="B341">
        <v>31657066</v>
      </c>
    </row>
    <row r="342" spans="1:2" x14ac:dyDescent="0.25">
      <c r="A342" t="s">
        <v>978</v>
      </c>
      <c r="B342">
        <v>31658016</v>
      </c>
    </row>
    <row r="343" spans="1:2" x14ac:dyDescent="0.25">
      <c r="A343" t="s">
        <v>979</v>
      </c>
      <c r="B343">
        <v>31658021</v>
      </c>
    </row>
    <row r="344" spans="1:2" x14ac:dyDescent="0.25">
      <c r="A344" t="s">
        <v>980</v>
      </c>
      <c r="B344">
        <v>31658022</v>
      </c>
    </row>
    <row r="345" spans="1:2" x14ac:dyDescent="0.25">
      <c r="A345" t="s">
        <v>361</v>
      </c>
      <c r="B345">
        <v>41365475</v>
      </c>
    </row>
    <row r="346" spans="1:2" x14ac:dyDescent="0.25">
      <c r="A346" t="s">
        <v>981</v>
      </c>
      <c r="B346">
        <v>31658031</v>
      </c>
    </row>
    <row r="347" spans="1:2" x14ac:dyDescent="0.25">
      <c r="A347" t="s">
        <v>982</v>
      </c>
      <c r="B347">
        <v>31658033</v>
      </c>
    </row>
    <row r="348" spans="1:2" x14ac:dyDescent="0.25">
      <c r="A348" t="s">
        <v>983</v>
      </c>
      <c r="B348">
        <v>31658041</v>
      </c>
    </row>
    <row r="349" spans="1:2" x14ac:dyDescent="0.25">
      <c r="A349" t="s">
        <v>984</v>
      </c>
      <c r="B349">
        <v>31658051</v>
      </c>
    </row>
    <row r="350" spans="1:2" x14ac:dyDescent="0.25">
      <c r="A350" t="s">
        <v>985</v>
      </c>
      <c r="B350">
        <v>31658061</v>
      </c>
    </row>
    <row r="351" spans="1:2" x14ac:dyDescent="0.25">
      <c r="A351" t="s">
        <v>986</v>
      </c>
      <c r="B351">
        <v>31658063</v>
      </c>
    </row>
    <row r="352" spans="1:2" x14ac:dyDescent="0.25">
      <c r="A352" t="s">
        <v>987</v>
      </c>
      <c r="B352">
        <v>31658064</v>
      </c>
    </row>
    <row r="353" spans="1:2" x14ac:dyDescent="0.25">
      <c r="A353" t="s">
        <v>988</v>
      </c>
      <c r="B353">
        <v>31658065</v>
      </c>
    </row>
    <row r="354" spans="1:2" x14ac:dyDescent="0.25">
      <c r="A354" t="s">
        <v>989</v>
      </c>
      <c r="B354">
        <v>31658066</v>
      </c>
    </row>
    <row r="355" spans="1:2" x14ac:dyDescent="0.25">
      <c r="A355" t="s">
        <v>990</v>
      </c>
      <c r="B355">
        <v>31658071</v>
      </c>
    </row>
    <row r="356" spans="1:2" x14ac:dyDescent="0.25">
      <c r="A356" t="s">
        <v>991</v>
      </c>
      <c r="B356">
        <v>31658087</v>
      </c>
    </row>
    <row r="357" spans="1:2" x14ac:dyDescent="0.25">
      <c r="A357" t="s">
        <v>992</v>
      </c>
      <c r="B357">
        <v>31658091</v>
      </c>
    </row>
    <row r="358" spans="1:2" x14ac:dyDescent="0.25">
      <c r="A358" t="s">
        <v>993</v>
      </c>
      <c r="B358">
        <v>31658092</v>
      </c>
    </row>
    <row r="359" spans="1:2" x14ac:dyDescent="0.25">
      <c r="A359" t="s">
        <v>994</v>
      </c>
      <c r="B359">
        <v>31659022</v>
      </c>
    </row>
    <row r="360" spans="1:2" x14ac:dyDescent="0.25">
      <c r="A360" t="s">
        <v>995</v>
      </c>
      <c r="B360">
        <v>31659031</v>
      </c>
    </row>
    <row r="361" spans="1:2" x14ac:dyDescent="0.25">
      <c r="A361" t="s">
        <v>996</v>
      </c>
      <c r="B361">
        <v>31659041</v>
      </c>
    </row>
    <row r="362" spans="1:2" x14ac:dyDescent="0.25">
      <c r="A362" t="s">
        <v>997</v>
      </c>
      <c r="B362">
        <v>31659051</v>
      </c>
    </row>
    <row r="363" spans="1:2" x14ac:dyDescent="0.25">
      <c r="A363" t="s">
        <v>998</v>
      </c>
      <c r="B363">
        <v>31659071</v>
      </c>
    </row>
    <row r="364" spans="1:2" x14ac:dyDescent="0.25">
      <c r="A364" t="s">
        <v>559</v>
      </c>
      <c r="B364">
        <v>11191008</v>
      </c>
    </row>
    <row r="365" spans="1:2" x14ac:dyDescent="0.25">
      <c r="A365" t="s">
        <v>999</v>
      </c>
      <c r="B365">
        <v>31659064</v>
      </c>
    </row>
    <row r="366" spans="1:2" x14ac:dyDescent="0.25">
      <c r="A366" t="s">
        <v>1000</v>
      </c>
      <c r="B366">
        <v>31659065</v>
      </c>
    </row>
    <row r="367" spans="1:2" x14ac:dyDescent="0.25">
      <c r="A367" t="s">
        <v>1001</v>
      </c>
      <c r="B367">
        <v>31660011</v>
      </c>
    </row>
    <row r="368" spans="1:2" x14ac:dyDescent="0.25">
      <c r="A368" t="s">
        <v>1002</v>
      </c>
      <c r="B368">
        <v>31660012</v>
      </c>
    </row>
    <row r="369" spans="1:2" x14ac:dyDescent="0.25">
      <c r="A369" t="s">
        <v>1003</v>
      </c>
      <c r="B369">
        <v>31660013</v>
      </c>
    </row>
    <row r="370" spans="1:2" x14ac:dyDescent="0.25">
      <c r="A370" t="s">
        <v>560</v>
      </c>
      <c r="B370">
        <v>11191009</v>
      </c>
    </row>
    <row r="371" spans="1:2" x14ac:dyDescent="0.25">
      <c r="A371" t="s">
        <v>1004</v>
      </c>
      <c r="B371">
        <v>31624012</v>
      </c>
    </row>
    <row r="372" spans="1:2" x14ac:dyDescent="0.25">
      <c r="A372" t="s">
        <v>1005</v>
      </c>
      <c r="B372">
        <v>31624051</v>
      </c>
    </row>
    <row r="373" spans="1:2" x14ac:dyDescent="0.25">
      <c r="A373" t="s">
        <v>477</v>
      </c>
      <c r="B373">
        <v>41509021</v>
      </c>
    </row>
    <row r="374" spans="1:2" x14ac:dyDescent="0.25">
      <c r="A374" t="s">
        <v>1006</v>
      </c>
      <c r="B374">
        <v>31660016</v>
      </c>
    </row>
    <row r="375" spans="1:2" x14ac:dyDescent="0.25">
      <c r="A375" t="s">
        <v>1007</v>
      </c>
      <c r="B375">
        <v>31660064</v>
      </c>
    </row>
    <row r="376" spans="1:2" x14ac:dyDescent="0.25">
      <c r="A376" t="s">
        <v>1008</v>
      </c>
      <c r="B376">
        <v>31701000</v>
      </c>
    </row>
    <row r="377" spans="1:2" x14ac:dyDescent="0.25">
      <c r="A377" t="s">
        <v>1009</v>
      </c>
      <c r="B377">
        <v>31728000</v>
      </c>
    </row>
    <row r="378" spans="1:2" x14ac:dyDescent="0.25">
      <c r="A378" t="s">
        <v>1010</v>
      </c>
      <c r="B378">
        <v>31731000</v>
      </c>
    </row>
    <row r="379" spans="1:2" x14ac:dyDescent="0.25">
      <c r="A379" t="s">
        <v>1011</v>
      </c>
      <c r="B379">
        <v>31733000</v>
      </c>
    </row>
    <row r="380" spans="1:2" x14ac:dyDescent="0.25">
      <c r="A380" t="s">
        <v>270</v>
      </c>
      <c r="B380">
        <v>41213033</v>
      </c>
    </row>
    <row r="381" spans="1:2" x14ac:dyDescent="0.25">
      <c r="A381" t="s">
        <v>1012</v>
      </c>
      <c r="B381">
        <v>41237022</v>
      </c>
    </row>
    <row r="382" spans="1:2" x14ac:dyDescent="0.25">
      <c r="A382" t="s">
        <v>561</v>
      </c>
      <c r="B382">
        <v>11192007</v>
      </c>
    </row>
    <row r="383" spans="1:2" x14ac:dyDescent="0.25">
      <c r="A383" t="s">
        <v>1013</v>
      </c>
      <c r="B383">
        <v>41101003</v>
      </c>
    </row>
    <row r="384" spans="1:2" x14ac:dyDescent="0.25">
      <c r="A384" t="s">
        <v>156</v>
      </c>
      <c r="B384">
        <v>41101011</v>
      </c>
    </row>
    <row r="385" spans="1:2" x14ac:dyDescent="0.25">
      <c r="A385" t="s">
        <v>282</v>
      </c>
      <c r="B385">
        <v>41237017</v>
      </c>
    </row>
    <row r="386" spans="1:2" x14ac:dyDescent="0.25">
      <c r="A386" t="s">
        <v>157</v>
      </c>
      <c r="B386">
        <v>41101021</v>
      </c>
    </row>
    <row r="387" spans="1:2" x14ac:dyDescent="0.25">
      <c r="A387" t="s">
        <v>284</v>
      </c>
      <c r="B387">
        <v>41237031</v>
      </c>
    </row>
    <row r="388" spans="1:2" x14ac:dyDescent="0.25">
      <c r="A388" t="s">
        <v>562</v>
      </c>
      <c r="B388">
        <v>11194008</v>
      </c>
    </row>
    <row r="389" spans="1:2" x14ac:dyDescent="0.25">
      <c r="A389" t="s">
        <v>158</v>
      </c>
      <c r="B389">
        <v>41101031</v>
      </c>
    </row>
    <row r="390" spans="1:2" x14ac:dyDescent="0.25">
      <c r="A390" t="s">
        <v>159</v>
      </c>
      <c r="B390">
        <v>41101041</v>
      </c>
    </row>
    <row r="391" spans="1:2" x14ac:dyDescent="0.25">
      <c r="A391" t="s">
        <v>160</v>
      </c>
      <c r="B391">
        <v>41101061</v>
      </c>
    </row>
    <row r="392" spans="1:2" x14ac:dyDescent="0.25">
      <c r="A392" t="s">
        <v>161</v>
      </c>
      <c r="B392">
        <v>41101062</v>
      </c>
    </row>
    <row r="393" spans="1:2" x14ac:dyDescent="0.25">
      <c r="A393" t="s">
        <v>1014</v>
      </c>
      <c r="B393">
        <v>41101065</v>
      </c>
    </row>
    <row r="394" spans="1:2" x14ac:dyDescent="0.25">
      <c r="A394" t="s">
        <v>163</v>
      </c>
      <c r="B394">
        <v>41101071</v>
      </c>
    </row>
    <row r="395" spans="1:2" x14ac:dyDescent="0.25">
      <c r="A395" t="s">
        <v>164</v>
      </c>
      <c r="B395">
        <v>41101082</v>
      </c>
    </row>
    <row r="396" spans="1:2" x14ac:dyDescent="0.25">
      <c r="A396" t="s">
        <v>717</v>
      </c>
      <c r="B396">
        <v>41460471</v>
      </c>
    </row>
    <row r="397" spans="1:2" x14ac:dyDescent="0.25">
      <c r="A397" t="s">
        <v>563</v>
      </c>
      <c r="B397">
        <v>11210010</v>
      </c>
    </row>
    <row r="398" spans="1:2" x14ac:dyDescent="0.25">
      <c r="A398" t="s">
        <v>1015</v>
      </c>
      <c r="B398">
        <v>41101321</v>
      </c>
    </row>
    <row r="399" spans="1:2" x14ac:dyDescent="0.25">
      <c r="A399" t="s">
        <v>166</v>
      </c>
      <c r="B399">
        <v>41101092</v>
      </c>
    </row>
    <row r="400" spans="1:2" x14ac:dyDescent="0.25">
      <c r="A400" t="s">
        <v>1016</v>
      </c>
      <c r="B400">
        <v>41101098</v>
      </c>
    </row>
    <row r="401" spans="1:2" x14ac:dyDescent="0.25">
      <c r="A401" t="s">
        <v>1017</v>
      </c>
      <c r="B401">
        <v>41246012</v>
      </c>
    </row>
    <row r="402" spans="1:2" x14ac:dyDescent="0.25">
      <c r="A402" t="s">
        <v>1018</v>
      </c>
      <c r="B402">
        <v>11210030</v>
      </c>
    </row>
    <row r="403" spans="1:2" x14ac:dyDescent="0.25">
      <c r="A403" t="s">
        <v>1019</v>
      </c>
      <c r="B403">
        <v>41246472</v>
      </c>
    </row>
    <row r="404" spans="1:2" x14ac:dyDescent="0.25">
      <c r="A404" t="s">
        <v>170</v>
      </c>
      <c r="B404">
        <v>41101341</v>
      </c>
    </row>
    <row r="405" spans="1:2" x14ac:dyDescent="0.25">
      <c r="A405" t="s">
        <v>173</v>
      </c>
      <c r="B405">
        <v>41101351</v>
      </c>
    </row>
    <row r="406" spans="1:2" x14ac:dyDescent="0.25">
      <c r="A406" t="s">
        <v>1020</v>
      </c>
      <c r="B406">
        <v>41246381</v>
      </c>
    </row>
    <row r="407" spans="1:2" x14ac:dyDescent="0.25">
      <c r="A407" t="s">
        <v>564</v>
      </c>
      <c r="B407">
        <v>11210041</v>
      </c>
    </row>
    <row r="408" spans="1:2" x14ac:dyDescent="0.25">
      <c r="A408" t="s">
        <v>175</v>
      </c>
      <c r="B408">
        <v>41101471</v>
      </c>
    </row>
    <row r="409" spans="1:2" x14ac:dyDescent="0.25">
      <c r="A409" t="s">
        <v>176</v>
      </c>
      <c r="B409">
        <v>41101472</v>
      </c>
    </row>
    <row r="410" spans="1:2" x14ac:dyDescent="0.25">
      <c r="A410" t="s">
        <v>177</v>
      </c>
      <c r="B410">
        <v>41101475</v>
      </c>
    </row>
    <row r="411" spans="1:2" x14ac:dyDescent="0.25">
      <c r="A411" t="s">
        <v>178</v>
      </c>
      <c r="B411">
        <v>41101478</v>
      </c>
    </row>
    <row r="412" spans="1:2" x14ac:dyDescent="0.25">
      <c r="A412" t="s">
        <v>180</v>
      </c>
      <c r="B412">
        <v>41110011</v>
      </c>
    </row>
    <row r="413" spans="1:2" x14ac:dyDescent="0.25">
      <c r="A413" t="s">
        <v>565</v>
      </c>
      <c r="B413">
        <v>11210080</v>
      </c>
    </row>
    <row r="414" spans="1:2" x14ac:dyDescent="0.25">
      <c r="A414" t="s">
        <v>1021</v>
      </c>
      <c r="B414">
        <v>41342003</v>
      </c>
    </row>
    <row r="415" spans="1:2" x14ac:dyDescent="0.25">
      <c r="A415" t="s">
        <v>179</v>
      </c>
      <c r="B415">
        <v>41110001</v>
      </c>
    </row>
    <row r="416" spans="1:2" x14ac:dyDescent="0.25">
      <c r="A416" t="s">
        <v>1022</v>
      </c>
      <c r="B416">
        <v>41110003</v>
      </c>
    </row>
    <row r="417" spans="1:2" x14ac:dyDescent="0.25">
      <c r="A417" t="s">
        <v>754</v>
      </c>
      <c r="B417">
        <v>41342098</v>
      </c>
    </row>
    <row r="418" spans="1:2" x14ac:dyDescent="0.25">
      <c r="A418" t="s">
        <v>183</v>
      </c>
      <c r="B418">
        <v>41110041</v>
      </c>
    </row>
    <row r="419" spans="1:2" x14ac:dyDescent="0.25">
      <c r="A419" t="s">
        <v>185</v>
      </c>
      <c r="B419">
        <v>41110062</v>
      </c>
    </row>
    <row r="420" spans="1:2" x14ac:dyDescent="0.25">
      <c r="A420" t="s">
        <v>187</v>
      </c>
      <c r="B420">
        <v>41110071</v>
      </c>
    </row>
    <row r="421" spans="1:2" x14ac:dyDescent="0.25">
      <c r="A421" t="s">
        <v>330</v>
      </c>
      <c r="B421">
        <v>41342351</v>
      </c>
    </row>
    <row r="422" spans="1:2" x14ac:dyDescent="0.25">
      <c r="A422" t="s">
        <v>724</v>
      </c>
      <c r="B422">
        <v>41342471</v>
      </c>
    </row>
    <row r="423" spans="1:2" x14ac:dyDescent="0.25">
      <c r="A423" t="s">
        <v>725</v>
      </c>
      <c r="B423">
        <v>41365002</v>
      </c>
    </row>
    <row r="424" spans="1:2" x14ac:dyDescent="0.25">
      <c r="A424" t="s">
        <v>189</v>
      </c>
      <c r="B424">
        <v>41110091</v>
      </c>
    </row>
    <row r="425" spans="1:2" x14ac:dyDescent="0.25">
      <c r="A425" t="s">
        <v>566</v>
      </c>
      <c r="B425">
        <v>11210090</v>
      </c>
    </row>
    <row r="426" spans="1:2" x14ac:dyDescent="0.25">
      <c r="A426" t="s">
        <v>188</v>
      </c>
      <c r="B426">
        <v>41110082</v>
      </c>
    </row>
    <row r="427" spans="1:2" x14ac:dyDescent="0.25">
      <c r="A427" t="s">
        <v>190</v>
      </c>
      <c r="B427">
        <v>41110092</v>
      </c>
    </row>
    <row r="428" spans="1:2" x14ac:dyDescent="0.25">
      <c r="A428" t="s">
        <v>339</v>
      </c>
      <c r="B428">
        <v>41365041</v>
      </c>
    </row>
    <row r="429" spans="1:2" x14ac:dyDescent="0.25">
      <c r="A429" t="s">
        <v>369</v>
      </c>
      <c r="B429">
        <v>41570031</v>
      </c>
    </row>
    <row r="430" spans="1:2" x14ac:dyDescent="0.25">
      <c r="A430" t="s">
        <v>193</v>
      </c>
      <c r="B430">
        <v>41110331</v>
      </c>
    </row>
    <row r="431" spans="1:2" x14ac:dyDescent="0.25">
      <c r="A431" t="s">
        <v>341</v>
      </c>
      <c r="B431">
        <v>41365061</v>
      </c>
    </row>
    <row r="432" spans="1:2" x14ac:dyDescent="0.25">
      <c r="A432" t="s">
        <v>376</v>
      </c>
      <c r="B432">
        <v>41570478</v>
      </c>
    </row>
    <row r="433" spans="1:2" x14ac:dyDescent="0.25">
      <c r="A433" t="s">
        <v>567</v>
      </c>
      <c r="B433">
        <v>11210100</v>
      </c>
    </row>
    <row r="434" spans="1:2" x14ac:dyDescent="0.25">
      <c r="A434" t="s">
        <v>1023</v>
      </c>
      <c r="B434">
        <v>41110098</v>
      </c>
    </row>
    <row r="435" spans="1:2" x14ac:dyDescent="0.25">
      <c r="A435" t="s">
        <v>192</v>
      </c>
      <c r="B435">
        <v>41110322</v>
      </c>
    </row>
    <row r="436" spans="1:2" x14ac:dyDescent="0.25">
      <c r="A436" t="s">
        <v>194</v>
      </c>
      <c r="B436">
        <v>41110341</v>
      </c>
    </row>
    <row r="437" spans="1:2" x14ac:dyDescent="0.25">
      <c r="A437" t="s">
        <v>564</v>
      </c>
      <c r="B437">
        <v>11210110</v>
      </c>
    </row>
    <row r="438" spans="1:2" x14ac:dyDescent="0.25">
      <c r="A438" t="s">
        <v>1024</v>
      </c>
      <c r="B438">
        <v>41110332</v>
      </c>
    </row>
    <row r="439" spans="1:2" x14ac:dyDescent="0.25">
      <c r="A439" t="s">
        <v>751</v>
      </c>
      <c r="B439">
        <v>41260071</v>
      </c>
    </row>
    <row r="440" spans="1:2" x14ac:dyDescent="0.25">
      <c r="A440" t="s">
        <v>342</v>
      </c>
      <c r="B440">
        <v>41365063</v>
      </c>
    </row>
    <row r="441" spans="1:2" x14ac:dyDescent="0.25">
      <c r="A441" t="s">
        <v>344</v>
      </c>
      <c r="B441">
        <v>41365066</v>
      </c>
    </row>
    <row r="442" spans="1:2" x14ac:dyDescent="0.25">
      <c r="A442" t="s">
        <v>106</v>
      </c>
      <c r="B442">
        <v>51312000</v>
      </c>
    </row>
    <row r="443" spans="1:2" x14ac:dyDescent="0.25">
      <c r="A443" t="s">
        <v>526</v>
      </c>
      <c r="B443">
        <v>11030005</v>
      </c>
    </row>
    <row r="444" spans="1:2" x14ac:dyDescent="0.25">
      <c r="A444" t="s">
        <v>345</v>
      </c>
      <c r="B444">
        <v>41365071</v>
      </c>
    </row>
    <row r="445" spans="1:2" x14ac:dyDescent="0.25">
      <c r="A445" t="s">
        <v>201</v>
      </c>
      <c r="B445">
        <v>41110475</v>
      </c>
    </row>
    <row r="446" spans="1:2" x14ac:dyDescent="0.25">
      <c r="A446" t="s">
        <v>1025</v>
      </c>
      <c r="B446">
        <v>31622033</v>
      </c>
    </row>
    <row r="447" spans="1:2" x14ac:dyDescent="0.25">
      <c r="A447" t="s">
        <v>197</v>
      </c>
      <c r="B447">
        <v>41110351</v>
      </c>
    </row>
    <row r="448" spans="1:2" x14ac:dyDescent="0.25">
      <c r="A448" t="s">
        <v>203</v>
      </c>
      <c r="B448">
        <v>41115001</v>
      </c>
    </row>
    <row r="449" spans="1:2" x14ac:dyDescent="0.25">
      <c r="A449" t="s">
        <v>204</v>
      </c>
      <c r="B449">
        <v>41115011</v>
      </c>
    </row>
    <row r="450" spans="1:2" x14ac:dyDescent="0.25">
      <c r="A450" t="s">
        <v>1026</v>
      </c>
      <c r="B450">
        <v>31622062</v>
      </c>
    </row>
    <row r="451" spans="1:2" x14ac:dyDescent="0.25">
      <c r="A451" t="s">
        <v>348</v>
      </c>
      <c r="B451">
        <v>41365082</v>
      </c>
    </row>
    <row r="452" spans="1:2" x14ac:dyDescent="0.25">
      <c r="A452" t="s">
        <v>1027</v>
      </c>
      <c r="B452">
        <v>41115003</v>
      </c>
    </row>
    <row r="453" spans="1:2" x14ac:dyDescent="0.25">
      <c r="A453" t="s">
        <v>1028</v>
      </c>
      <c r="B453">
        <v>41365089</v>
      </c>
    </row>
    <row r="454" spans="1:2" x14ac:dyDescent="0.25">
      <c r="A454" t="s">
        <v>1029</v>
      </c>
      <c r="B454">
        <v>41365322</v>
      </c>
    </row>
    <row r="455" spans="1:2" x14ac:dyDescent="0.25">
      <c r="A455" t="s">
        <v>535</v>
      </c>
      <c r="B455">
        <v>11105101</v>
      </c>
    </row>
    <row r="456" spans="1:2" x14ac:dyDescent="0.25">
      <c r="A456" t="s">
        <v>205</v>
      </c>
      <c r="B456">
        <v>41115021</v>
      </c>
    </row>
    <row r="457" spans="1:2" x14ac:dyDescent="0.25">
      <c r="A457" t="s">
        <v>206</v>
      </c>
      <c r="B457">
        <v>41115031</v>
      </c>
    </row>
    <row r="458" spans="1:2" x14ac:dyDescent="0.25">
      <c r="A458" t="s">
        <v>1030</v>
      </c>
      <c r="B458">
        <v>41365332</v>
      </c>
    </row>
    <row r="459" spans="1:2" x14ac:dyDescent="0.25">
      <c r="A459" t="s">
        <v>1031</v>
      </c>
      <c r="B459">
        <v>41373381</v>
      </c>
    </row>
    <row r="460" spans="1:2" x14ac:dyDescent="0.25">
      <c r="A460" t="s">
        <v>210</v>
      </c>
      <c r="B460">
        <v>41115066</v>
      </c>
    </row>
    <row r="461" spans="1:2" x14ac:dyDescent="0.25">
      <c r="A461" t="s">
        <v>568</v>
      </c>
      <c r="B461">
        <v>11210130</v>
      </c>
    </row>
    <row r="462" spans="1:2" x14ac:dyDescent="0.25">
      <c r="A462" t="s">
        <v>211</v>
      </c>
      <c r="B462">
        <v>41115071</v>
      </c>
    </row>
    <row r="463" spans="1:2" x14ac:dyDescent="0.25">
      <c r="A463" t="s">
        <v>212</v>
      </c>
      <c r="B463">
        <v>41115082</v>
      </c>
    </row>
    <row r="464" spans="1:2" x14ac:dyDescent="0.25">
      <c r="A464" t="s">
        <v>213</v>
      </c>
      <c r="B464">
        <v>41115091</v>
      </c>
    </row>
    <row r="465" spans="1:2" x14ac:dyDescent="0.25">
      <c r="A465" t="s">
        <v>215</v>
      </c>
      <c r="B465">
        <v>41115097</v>
      </c>
    </row>
    <row r="466" spans="1:2" x14ac:dyDescent="0.25">
      <c r="A466" t="s">
        <v>398</v>
      </c>
      <c r="B466">
        <v>41374381</v>
      </c>
    </row>
    <row r="467" spans="1:2" x14ac:dyDescent="0.25">
      <c r="A467" t="s">
        <v>569</v>
      </c>
      <c r="B467">
        <v>11210140</v>
      </c>
    </row>
    <row r="468" spans="1:2" x14ac:dyDescent="0.25">
      <c r="A468" t="s">
        <v>1032</v>
      </c>
      <c r="B468">
        <v>31623012</v>
      </c>
    </row>
    <row r="469" spans="1:2" x14ac:dyDescent="0.25">
      <c r="A469" t="s">
        <v>1033</v>
      </c>
      <c r="B469">
        <v>31623013</v>
      </c>
    </row>
    <row r="470" spans="1:2" x14ac:dyDescent="0.25">
      <c r="A470" t="s">
        <v>216</v>
      </c>
      <c r="B470">
        <v>41115322</v>
      </c>
    </row>
    <row r="471" spans="1:2" x14ac:dyDescent="0.25">
      <c r="A471" t="s">
        <v>1034</v>
      </c>
      <c r="B471">
        <v>41115098</v>
      </c>
    </row>
    <row r="472" spans="1:2" x14ac:dyDescent="0.25">
      <c r="A472" t="s">
        <v>217</v>
      </c>
      <c r="B472">
        <v>41115331</v>
      </c>
    </row>
    <row r="473" spans="1:2" x14ac:dyDescent="0.25">
      <c r="A473" t="s">
        <v>1035</v>
      </c>
      <c r="B473">
        <v>41115332</v>
      </c>
    </row>
    <row r="474" spans="1:2" x14ac:dyDescent="0.25">
      <c r="A474" t="s">
        <v>218</v>
      </c>
      <c r="B474">
        <v>41115341</v>
      </c>
    </row>
    <row r="475" spans="1:2" x14ac:dyDescent="0.25">
      <c r="A475" t="s">
        <v>219</v>
      </c>
      <c r="B475">
        <v>41115343</v>
      </c>
    </row>
    <row r="476" spans="1:2" x14ac:dyDescent="0.25">
      <c r="A476" t="s">
        <v>1036</v>
      </c>
      <c r="B476">
        <v>41375381</v>
      </c>
    </row>
    <row r="477" spans="1:2" x14ac:dyDescent="0.25">
      <c r="A477" t="s">
        <v>401</v>
      </c>
      <c r="B477">
        <v>41380381</v>
      </c>
    </row>
    <row r="478" spans="1:2" x14ac:dyDescent="0.25">
      <c r="A478" t="s">
        <v>1037</v>
      </c>
      <c r="B478">
        <v>41380382</v>
      </c>
    </row>
    <row r="479" spans="1:2" x14ac:dyDescent="0.25">
      <c r="A479" t="s">
        <v>220</v>
      </c>
      <c r="B479">
        <v>41115345</v>
      </c>
    </row>
    <row r="480" spans="1:2" x14ac:dyDescent="0.25">
      <c r="A480" t="s">
        <v>1038</v>
      </c>
      <c r="B480">
        <v>41381382</v>
      </c>
    </row>
    <row r="481" spans="1:2" x14ac:dyDescent="0.25">
      <c r="A481" t="s">
        <v>226</v>
      </c>
      <c r="B481">
        <v>41115478</v>
      </c>
    </row>
    <row r="482" spans="1:2" x14ac:dyDescent="0.25">
      <c r="A482" t="s">
        <v>570</v>
      </c>
      <c r="B482">
        <v>11210160</v>
      </c>
    </row>
    <row r="483" spans="1:2" x14ac:dyDescent="0.25">
      <c r="A483" t="s">
        <v>224</v>
      </c>
      <c r="B483">
        <v>41115472</v>
      </c>
    </row>
    <row r="484" spans="1:2" x14ac:dyDescent="0.25">
      <c r="A484" t="s">
        <v>225</v>
      </c>
      <c r="B484">
        <v>41115475</v>
      </c>
    </row>
    <row r="485" spans="1:2" x14ac:dyDescent="0.25">
      <c r="A485" t="s">
        <v>365</v>
      </c>
      <c r="B485">
        <v>41410381</v>
      </c>
    </row>
    <row r="486" spans="1:2" x14ac:dyDescent="0.25">
      <c r="A486" t="s">
        <v>1039</v>
      </c>
      <c r="B486">
        <v>41412381</v>
      </c>
    </row>
    <row r="487" spans="1:2" x14ac:dyDescent="0.25">
      <c r="A487" t="s">
        <v>1040</v>
      </c>
      <c r="B487">
        <v>41419381</v>
      </c>
    </row>
    <row r="488" spans="1:2" x14ac:dyDescent="0.25">
      <c r="A488" t="s">
        <v>410</v>
      </c>
      <c r="B488">
        <v>41421381</v>
      </c>
    </row>
    <row r="489" spans="1:2" x14ac:dyDescent="0.25">
      <c r="A489" t="s">
        <v>1041</v>
      </c>
      <c r="B489">
        <v>41570341</v>
      </c>
    </row>
    <row r="490" spans="1:2" x14ac:dyDescent="0.25">
      <c r="A490" t="s">
        <v>544</v>
      </c>
      <c r="B490">
        <v>11131993</v>
      </c>
    </row>
    <row r="491" spans="1:2" x14ac:dyDescent="0.25">
      <c r="A491" t="s">
        <v>547</v>
      </c>
      <c r="B491">
        <v>11132000</v>
      </c>
    </row>
    <row r="492" spans="1:2" x14ac:dyDescent="0.25">
      <c r="A492" t="s">
        <v>148</v>
      </c>
      <c r="B492">
        <v>51830000</v>
      </c>
    </row>
    <row r="493" spans="1:2" x14ac:dyDescent="0.25">
      <c r="A493" t="s">
        <v>134</v>
      </c>
      <c r="B493">
        <v>51900000</v>
      </c>
    </row>
    <row r="494" spans="1:2" x14ac:dyDescent="0.25">
      <c r="A494" t="s">
        <v>498</v>
      </c>
      <c r="B494">
        <v>61706000</v>
      </c>
    </row>
    <row r="495" spans="1:2" x14ac:dyDescent="0.25">
      <c r="A495" t="s">
        <v>699</v>
      </c>
      <c r="B495">
        <v>61711000</v>
      </c>
    </row>
    <row r="496" spans="1:2" x14ac:dyDescent="0.25">
      <c r="A496" t="s">
        <v>632</v>
      </c>
      <c r="B496">
        <v>11331300</v>
      </c>
    </row>
    <row r="497" spans="1:2" x14ac:dyDescent="0.25">
      <c r="A497" t="s">
        <v>571</v>
      </c>
      <c r="B497">
        <v>11210182</v>
      </c>
    </row>
    <row r="498" spans="1:2" x14ac:dyDescent="0.25">
      <c r="A498" t="s">
        <v>599</v>
      </c>
      <c r="B498">
        <v>11239006</v>
      </c>
    </row>
    <row r="499" spans="1:2" x14ac:dyDescent="0.25">
      <c r="A499" t="s">
        <v>1042</v>
      </c>
      <c r="B499">
        <v>11239503</v>
      </c>
    </row>
    <row r="500" spans="1:2" x14ac:dyDescent="0.25">
      <c r="A500" t="s">
        <v>616</v>
      </c>
      <c r="B500">
        <v>11239524</v>
      </c>
    </row>
    <row r="501" spans="1:2" x14ac:dyDescent="0.25">
      <c r="A501" t="s">
        <v>621</v>
      </c>
      <c r="B501">
        <v>11241002</v>
      </c>
    </row>
    <row r="502" spans="1:2" x14ac:dyDescent="0.25">
      <c r="A502" t="s">
        <v>622</v>
      </c>
      <c r="B502">
        <v>11242001</v>
      </c>
    </row>
    <row r="503" spans="1:2" x14ac:dyDescent="0.25">
      <c r="A503" t="s">
        <v>1043</v>
      </c>
      <c r="B503">
        <v>11243003</v>
      </c>
    </row>
    <row r="504" spans="1:2" x14ac:dyDescent="0.25">
      <c r="A504" t="s">
        <v>1044</v>
      </c>
      <c r="B504">
        <v>11330200</v>
      </c>
    </row>
    <row r="505" spans="1:2" x14ac:dyDescent="0.25">
      <c r="A505" t="s">
        <v>637</v>
      </c>
      <c r="B505">
        <v>11335400</v>
      </c>
    </row>
    <row r="506" spans="1:2" x14ac:dyDescent="0.25">
      <c r="A506" t="s">
        <v>1045</v>
      </c>
      <c r="B506">
        <v>22030001</v>
      </c>
    </row>
    <row r="507" spans="1:2" x14ac:dyDescent="0.25">
      <c r="A507" t="s">
        <v>1046</v>
      </c>
      <c r="B507">
        <v>22055000</v>
      </c>
    </row>
    <row r="508" spans="1:2" x14ac:dyDescent="0.25">
      <c r="A508" t="s">
        <v>723</v>
      </c>
      <c r="B508">
        <v>22070001</v>
      </c>
    </row>
    <row r="509" spans="1:2" x14ac:dyDescent="0.25">
      <c r="A509" t="s">
        <v>706</v>
      </c>
      <c r="B509">
        <v>22070002</v>
      </c>
    </row>
    <row r="510" spans="1:2" x14ac:dyDescent="0.25">
      <c r="A510" t="s">
        <v>638</v>
      </c>
      <c r="B510">
        <v>11335500</v>
      </c>
    </row>
    <row r="511" spans="1:2" x14ac:dyDescent="0.25">
      <c r="A511" t="s">
        <v>1047</v>
      </c>
      <c r="B511">
        <v>22070003</v>
      </c>
    </row>
    <row r="512" spans="1:2" x14ac:dyDescent="0.25">
      <c r="A512" t="s">
        <v>1048</v>
      </c>
      <c r="B512">
        <v>22330001</v>
      </c>
    </row>
    <row r="513" spans="1:2" x14ac:dyDescent="0.25">
      <c r="A513" t="s">
        <v>1049</v>
      </c>
      <c r="B513">
        <v>22330003</v>
      </c>
    </row>
    <row r="514" spans="1:2" x14ac:dyDescent="0.25">
      <c r="A514" t="s">
        <v>691</v>
      </c>
      <c r="B514">
        <v>22330005</v>
      </c>
    </row>
    <row r="515" spans="1:2" x14ac:dyDescent="0.25">
      <c r="A515" t="s">
        <v>692</v>
      </c>
      <c r="B515">
        <v>22330010</v>
      </c>
    </row>
    <row r="516" spans="1:2" x14ac:dyDescent="0.25">
      <c r="A516" t="s">
        <v>690</v>
      </c>
      <c r="B516">
        <v>22320501</v>
      </c>
    </row>
    <row r="517" spans="1:2" x14ac:dyDescent="0.25">
      <c r="A517" t="s">
        <v>694</v>
      </c>
      <c r="B517">
        <v>22901000</v>
      </c>
    </row>
    <row r="518" spans="1:2" x14ac:dyDescent="0.25">
      <c r="A518" t="s">
        <v>69</v>
      </c>
      <c r="B518">
        <v>31200064</v>
      </c>
    </row>
    <row r="519" spans="1:2" x14ac:dyDescent="0.25">
      <c r="A519" t="s">
        <v>72</v>
      </c>
      <c r="B519">
        <v>31200072</v>
      </c>
    </row>
    <row r="520" spans="1:2" x14ac:dyDescent="0.25">
      <c r="A520" t="s">
        <v>732</v>
      </c>
      <c r="B520">
        <v>31200086</v>
      </c>
    </row>
    <row r="521" spans="1:2" x14ac:dyDescent="0.25">
      <c r="A521" t="s">
        <v>702</v>
      </c>
      <c r="B521">
        <v>11230010</v>
      </c>
    </row>
    <row r="522" spans="1:2" x14ac:dyDescent="0.25">
      <c r="A522" t="s">
        <v>16</v>
      </c>
      <c r="B522">
        <v>31110033</v>
      </c>
    </row>
    <row r="523" spans="1:2" x14ac:dyDescent="0.25">
      <c r="A523" t="s">
        <v>43</v>
      </c>
      <c r="B523">
        <v>31111062</v>
      </c>
    </row>
    <row r="524" spans="1:2" x14ac:dyDescent="0.25">
      <c r="A524" t="s">
        <v>78</v>
      </c>
      <c r="B524">
        <v>31200096</v>
      </c>
    </row>
    <row r="525" spans="1:2" x14ac:dyDescent="0.25">
      <c r="A525" t="s">
        <v>249</v>
      </c>
      <c r="B525">
        <v>41150472</v>
      </c>
    </row>
    <row r="526" spans="1:2" x14ac:dyDescent="0.25">
      <c r="A526" t="s">
        <v>1050</v>
      </c>
      <c r="B526">
        <v>31619031</v>
      </c>
    </row>
    <row r="527" spans="1:2" x14ac:dyDescent="0.25">
      <c r="A527" t="s">
        <v>1051</v>
      </c>
      <c r="B527">
        <v>31619061</v>
      </c>
    </row>
    <row r="528" spans="1:2" x14ac:dyDescent="0.25">
      <c r="A528" t="s">
        <v>1052</v>
      </c>
      <c r="B528">
        <v>11231001</v>
      </c>
    </row>
    <row r="529" spans="1:2" x14ac:dyDescent="0.25">
      <c r="A529" t="s">
        <v>1053</v>
      </c>
      <c r="B529">
        <v>31601001</v>
      </c>
    </row>
    <row r="530" spans="1:2" x14ac:dyDescent="0.25">
      <c r="A530" t="s">
        <v>1054</v>
      </c>
      <c r="B530">
        <v>31601003</v>
      </c>
    </row>
    <row r="531" spans="1:2" x14ac:dyDescent="0.25">
      <c r="A531" t="s">
        <v>1055</v>
      </c>
      <c r="B531">
        <v>31603003</v>
      </c>
    </row>
    <row r="532" spans="1:2" x14ac:dyDescent="0.25">
      <c r="A532" t="s">
        <v>1056</v>
      </c>
      <c r="B532">
        <v>31605003</v>
      </c>
    </row>
    <row r="533" spans="1:2" x14ac:dyDescent="0.25">
      <c r="A533" t="s">
        <v>1057</v>
      </c>
      <c r="B533">
        <v>31610002</v>
      </c>
    </row>
    <row r="534" spans="1:2" x14ac:dyDescent="0.25">
      <c r="A534" t="s">
        <v>1058</v>
      </c>
      <c r="B534">
        <v>31611002</v>
      </c>
    </row>
    <row r="535" spans="1:2" x14ac:dyDescent="0.25">
      <c r="A535" t="s">
        <v>1059</v>
      </c>
      <c r="B535">
        <v>31622041</v>
      </c>
    </row>
    <row r="536" spans="1:2" x14ac:dyDescent="0.25">
      <c r="A536" t="s">
        <v>573</v>
      </c>
      <c r="B536">
        <v>11231002</v>
      </c>
    </row>
    <row r="537" spans="1:2" x14ac:dyDescent="0.25">
      <c r="A537" t="s">
        <v>1060</v>
      </c>
      <c r="B537">
        <v>31619063</v>
      </c>
    </row>
    <row r="538" spans="1:2" x14ac:dyDescent="0.25">
      <c r="A538" t="s">
        <v>1061</v>
      </c>
      <c r="B538">
        <v>31619086</v>
      </c>
    </row>
    <row r="539" spans="1:2" x14ac:dyDescent="0.25">
      <c r="A539" t="s">
        <v>1062</v>
      </c>
      <c r="B539">
        <v>31619087</v>
      </c>
    </row>
    <row r="540" spans="1:2" x14ac:dyDescent="0.25">
      <c r="A540" t="s">
        <v>1063</v>
      </c>
      <c r="B540">
        <v>31619091</v>
      </c>
    </row>
    <row r="541" spans="1:2" x14ac:dyDescent="0.25">
      <c r="A541" t="s">
        <v>1064</v>
      </c>
      <c r="B541">
        <v>31620021</v>
      </c>
    </row>
    <row r="542" spans="1:2" x14ac:dyDescent="0.25">
      <c r="A542" t="s">
        <v>1065</v>
      </c>
      <c r="B542">
        <v>31620022</v>
      </c>
    </row>
    <row r="543" spans="1:2" x14ac:dyDescent="0.25">
      <c r="A543" t="s">
        <v>1066</v>
      </c>
      <c r="B543">
        <v>31620031</v>
      </c>
    </row>
    <row r="544" spans="1:2" x14ac:dyDescent="0.25">
      <c r="A544" t="s">
        <v>1067</v>
      </c>
      <c r="B544">
        <v>31620071</v>
      </c>
    </row>
    <row r="545" spans="1:2" x14ac:dyDescent="0.25">
      <c r="A545" t="s">
        <v>919</v>
      </c>
      <c r="B545">
        <v>31629061</v>
      </c>
    </row>
    <row r="546" spans="1:2" x14ac:dyDescent="0.25">
      <c r="A546" t="s">
        <v>1068</v>
      </c>
      <c r="B546">
        <v>31629073</v>
      </c>
    </row>
    <row r="547" spans="1:2" x14ac:dyDescent="0.25">
      <c r="A547" t="s">
        <v>574</v>
      </c>
      <c r="B547">
        <v>11231003</v>
      </c>
    </row>
    <row r="548" spans="1:2" x14ac:dyDescent="0.25">
      <c r="A548" t="s">
        <v>1069</v>
      </c>
      <c r="B548">
        <v>31623014</v>
      </c>
    </row>
    <row r="549" spans="1:2" x14ac:dyDescent="0.25">
      <c r="A549" t="s">
        <v>1070</v>
      </c>
      <c r="B549">
        <v>31623091</v>
      </c>
    </row>
    <row r="550" spans="1:2" x14ac:dyDescent="0.25">
      <c r="A550" t="s">
        <v>1071</v>
      </c>
      <c r="B550">
        <v>31624061</v>
      </c>
    </row>
    <row r="551" spans="1:2" x14ac:dyDescent="0.25">
      <c r="A551" t="s">
        <v>1072</v>
      </c>
      <c r="B551">
        <v>31624091</v>
      </c>
    </row>
    <row r="552" spans="1:2" x14ac:dyDescent="0.25">
      <c r="A552" t="s">
        <v>1073</v>
      </c>
      <c r="B552">
        <v>31626016</v>
      </c>
    </row>
    <row r="553" spans="1:2" x14ac:dyDescent="0.25">
      <c r="A553" t="s">
        <v>915</v>
      </c>
      <c r="B553">
        <v>31628031</v>
      </c>
    </row>
    <row r="554" spans="1:2" x14ac:dyDescent="0.25">
      <c r="A554" t="s">
        <v>915</v>
      </c>
      <c r="B554">
        <v>31628062</v>
      </c>
    </row>
    <row r="555" spans="1:2" x14ac:dyDescent="0.25">
      <c r="A555" t="s">
        <v>919</v>
      </c>
      <c r="B555">
        <v>31629051</v>
      </c>
    </row>
    <row r="556" spans="1:2" x14ac:dyDescent="0.25">
      <c r="A556" t="s">
        <v>1074</v>
      </c>
      <c r="B556">
        <v>31653073</v>
      </c>
    </row>
    <row r="557" spans="1:2" x14ac:dyDescent="0.25">
      <c r="A557" t="s">
        <v>1075</v>
      </c>
      <c r="B557">
        <v>31654012</v>
      </c>
    </row>
    <row r="558" spans="1:2" x14ac:dyDescent="0.25">
      <c r="A558" t="s">
        <v>1076</v>
      </c>
      <c r="B558">
        <v>11231005</v>
      </c>
    </row>
    <row r="559" spans="1:2" x14ac:dyDescent="0.25">
      <c r="A559" t="s">
        <v>920</v>
      </c>
      <c r="B559">
        <v>31633061</v>
      </c>
    </row>
    <row r="560" spans="1:2" x14ac:dyDescent="0.25">
      <c r="A560" t="s">
        <v>1077</v>
      </c>
      <c r="B560">
        <v>31653031</v>
      </c>
    </row>
    <row r="561" spans="1:2" x14ac:dyDescent="0.25">
      <c r="A561" t="s">
        <v>1078</v>
      </c>
      <c r="B561">
        <v>31653062</v>
      </c>
    </row>
    <row r="562" spans="1:2" x14ac:dyDescent="0.25">
      <c r="A562" t="s">
        <v>1079</v>
      </c>
      <c r="B562">
        <v>31653063</v>
      </c>
    </row>
    <row r="563" spans="1:2" x14ac:dyDescent="0.25">
      <c r="A563" t="s">
        <v>1080</v>
      </c>
      <c r="B563">
        <v>31653064</v>
      </c>
    </row>
    <row r="564" spans="1:2" x14ac:dyDescent="0.25">
      <c r="A564" t="s">
        <v>1081</v>
      </c>
      <c r="B564">
        <v>31653065</v>
      </c>
    </row>
    <row r="565" spans="1:2" x14ac:dyDescent="0.25">
      <c r="A565" t="s">
        <v>1082</v>
      </c>
      <c r="B565">
        <v>31653066</v>
      </c>
    </row>
    <row r="566" spans="1:2" x14ac:dyDescent="0.25">
      <c r="A566" t="s">
        <v>1083</v>
      </c>
      <c r="B566">
        <v>31653071</v>
      </c>
    </row>
    <row r="567" spans="1:2" x14ac:dyDescent="0.25">
      <c r="A567" t="s">
        <v>1084</v>
      </c>
      <c r="B567">
        <v>31655064</v>
      </c>
    </row>
    <row r="568" spans="1:2" x14ac:dyDescent="0.25">
      <c r="A568" t="s">
        <v>1085</v>
      </c>
      <c r="B568">
        <v>31655091</v>
      </c>
    </row>
    <row r="569" spans="1:2" x14ac:dyDescent="0.25">
      <c r="A569" t="s">
        <v>1086</v>
      </c>
      <c r="B569">
        <v>31655092</v>
      </c>
    </row>
    <row r="570" spans="1:2" x14ac:dyDescent="0.25">
      <c r="A570" t="s">
        <v>575</v>
      </c>
      <c r="B570">
        <v>11231006</v>
      </c>
    </row>
    <row r="571" spans="1:2" x14ac:dyDescent="0.25">
      <c r="A571" t="s">
        <v>1087</v>
      </c>
      <c r="B571">
        <v>31654014</v>
      </c>
    </row>
    <row r="572" spans="1:2" x14ac:dyDescent="0.25">
      <c r="A572" t="s">
        <v>1088</v>
      </c>
      <c r="B572">
        <v>31654016</v>
      </c>
    </row>
    <row r="573" spans="1:2" x14ac:dyDescent="0.25">
      <c r="A573" t="s">
        <v>1089</v>
      </c>
      <c r="B573">
        <v>31654061</v>
      </c>
    </row>
    <row r="574" spans="1:2" x14ac:dyDescent="0.25">
      <c r="A574" t="s">
        <v>1090</v>
      </c>
      <c r="B574">
        <v>31654062</v>
      </c>
    </row>
    <row r="575" spans="1:2" x14ac:dyDescent="0.25">
      <c r="A575" t="s">
        <v>1091</v>
      </c>
      <c r="B575">
        <v>31654063</v>
      </c>
    </row>
    <row r="576" spans="1:2" x14ac:dyDescent="0.25">
      <c r="A576" t="s">
        <v>1092</v>
      </c>
      <c r="B576">
        <v>31655031</v>
      </c>
    </row>
    <row r="577" spans="1:2" x14ac:dyDescent="0.25">
      <c r="A577" t="s">
        <v>1093</v>
      </c>
      <c r="B577">
        <v>31657011</v>
      </c>
    </row>
    <row r="578" spans="1:2" x14ac:dyDescent="0.25">
      <c r="A578" t="s">
        <v>1094</v>
      </c>
      <c r="B578">
        <v>31657014</v>
      </c>
    </row>
    <row r="579" spans="1:2" x14ac:dyDescent="0.25">
      <c r="A579" t="s">
        <v>576</v>
      </c>
      <c r="B579">
        <v>11231997</v>
      </c>
    </row>
    <row r="580" spans="1:2" x14ac:dyDescent="0.25">
      <c r="A580" t="s">
        <v>1095</v>
      </c>
      <c r="B580">
        <v>31656011</v>
      </c>
    </row>
    <row r="581" spans="1:2" x14ac:dyDescent="0.25">
      <c r="A581" t="s">
        <v>1096</v>
      </c>
      <c r="B581">
        <v>31656021</v>
      </c>
    </row>
    <row r="582" spans="1:2" x14ac:dyDescent="0.25">
      <c r="A582" t="s">
        <v>1097</v>
      </c>
      <c r="B582">
        <v>31656022</v>
      </c>
    </row>
    <row r="583" spans="1:2" x14ac:dyDescent="0.25">
      <c r="A583" t="s">
        <v>1098</v>
      </c>
      <c r="B583">
        <v>31656062</v>
      </c>
    </row>
    <row r="584" spans="1:2" x14ac:dyDescent="0.25">
      <c r="A584" t="s">
        <v>1099</v>
      </c>
      <c r="B584">
        <v>31656063</v>
      </c>
    </row>
    <row r="585" spans="1:2" x14ac:dyDescent="0.25">
      <c r="A585" t="s">
        <v>1100</v>
      </c>
      <c r="B585">
        <v>31656064</v>
      </c>
    </row>
    <row r="586" spans="1:2" x14ac:dyDescent="0.25">
      <c r="A586" t="s">
        <v>1101</v>
      </c>
      <c r="B586">
        <v>31656065</v>
      </c>
    </row>
    <row r="587" spans="1:2" x14ac:dyDescent="0.25">
      <c r="A587" t="s">
        <v>1102</v>
      </c>
      <c r="B587">
        <v>31656092</v>
      </c>
    </row>
    <row r="588" spans="1:2" x14ac:dyDescent="0.25">
      <c r="A588" t="s">
        <v>1103</v>
      </c>
      <c r="B588">
        <v>31657064</v>
      </c>
    </row>
    <row r="589" spans="1:2" x14ac:dyDescent="0.25">
      <c r="A589" t="s">
        <v>1104</v>
      </c>
      <c r="B589">
        <v>31657065</v>
      </c>
    </row>
    <row r="590" spans="1:2" x14ac:dyDescent="0.25">
      <c r="A590" t="s">
        <v>1105</v>
      </c>
      <c r="B590">
        <v>31657071</v>
      </c>
    </row>
    <row r="591" spans="1:2" x14ac:dyDescent="0.25">
      <c r="A591" t="s">
        <v>789</v>
      </c>
      <c r="B591">
        <v>11232001</v>
      </c>
    </row>
    <row r="592" spans="1:2" x14ac:dyDescent="0.25">
      <c r="A592" t="s">
        <v>1106</v>
      </c>
      <c r="B592">
        <v>11232002</v>
      </c>
    </row>
    <row r="593" spans="1:2" x14ac:dyDescent="0.25">
      <c r="A593" t="s">
        <v>1107</v>
      </c>
      <c r="B593">
        <v>31657016</v>
      </c>
    </row>
    <row r="594" spans="1:2" x14ac:dyDescent="0.25">
      <c r="A594" t="s">
        <v>1108</v>
      </c>
      <c r="B594">
        <v>31657033</v>
      </c>
    </row>
    <row r="595" spans="1:2" x14ac:dyDescent="0.25">
      <c r="A595" t="s">
        <v>1109</v>
      </c>
      <c r="B595">
        <v>31657051</v>
      </c>
    </row>
    <row r="596" spans="1:2" x14ac:dyDescent="0.25">
      <c r="A596" t="s">
        <v>577</v>
      </c>
      <c r="B596">
        <v>11231998</v>
      </c>
    </row>
    <row r="597" spans="1:2" x14ac:dyDescent="0.25">
      <c r="A597" t="s">
        <v>1110</v>
      </c>
      <c r="B597">
        <v>31658062</v>
      </c>
    </row>
    <row r="598" spans="1:2" x14ac:dyDescent="0.25">
      <c r="A598" t="s">
        <v>1111</v>
      </c>
      <c r="B598">
        <v>31658073</v>
      </c>
    </row>
    <row r="599" spans="1:2" x14ac:dyDescent="0.25">
      <c r="A599" t="s">
        <v>1112</v>
      </c>
      <c r="B599">
        <v>31659011</v>
      </c>
    </row>
    <row r="600" spans="1:2" x14ac:dyDescent="0.25">
      <c r="A600" t="s">
        <v>1113</v>
      </c>
      <c r="B600">
        <v>11232003</v>
      </c>
    </row>
    <row r="601" spans="1:2" x14ac:dyDescent="0.25">
      <c r="A601" t="s">
        <v>1114</v>
      </c>
      <c r="B601">
        <v>31657091</v>
      </c>
    </row>
    <row r="602" spans="1:2" x14ac:dyDescent="0.25">
      <c r="A602" t="s">
        <v>1115</v>
      </c>
      <c r="B602">
        <v>31657092</v>
      </c>
    </row>
    <row r="603" spans="1:2" x14ac:dyDescent="0.25">
      <c r="A603" t="s">
        <v>1116</v>
      </c>
      <c r="B603">
        <v>31658011</v>
      </c>
    </row>
    <row r="604" spans="1:2" x14ac:dyDescent="0.25">
      <c r="A604" t="s">
        <v>1117</v>
      </c>
      <c r="B604">
        <v>31658012</v>
      </c>
    </row>
    <row r="605" spans="1:2" x14ac:dyDescent="0.25">
      <c r="A605" t="s">
        <v>1118</v>
      </c>
      <c r="B605">
        <v>31658013</v>
      </c>
    </row>
    <row r="606" spans="1:2" x14ac:dyDescent="0.25">
      <c r="A606" t="s">
        <v>1119</v>
      </c>
      <c r="B606">
        <v>31658014</v>
      </c>
    </row>
    <row r="607" spans="1:2" x14ac:dyDescent="0.25">
      <c r="A607" t="s">
        <v>1120</v>
      </c>
      <c r="B607">
        <v>31659091</v>
      </c>
    </row>
    <row r="608" spans="1:2" x14ac:dyDescent="0.25">
      <c r="A608" t="s">
        <v>1121</v>
      </c>
      <c r="B608">
        <v>31659092</v>
      </c>
    </row>
    <row r="609" spans="1:2" x14ac:dyDescent="0.25">
      <c r="A609" t="s">
        <v>578</v>
      </c>
      <c r="B609">
        <v>11232004</v>
      </c>
    </row>
    <row r="610" spans="1:2" x14ac:dyDescent="0.25">
      <c r="A610" t="s">
        <v>1122</v>
      </c>
      <c r="B610">
        <v>31659012</v>
      </c>
    </row>
    <row r="611" spans="1:2" x14ac:dyDescent="0.25">
      <c r="A611" t="s">
        <v>1123</v>
      </c>
      <c r="B611">
        <v>31659013</v>
      </c>
    </row>
    <row r="612" spans="1:2" x14ac:dyDescent="0.25">
      <c r="A612" t="s">
        <v>1124</v>
      </c>
      <c r="B612">
        <v>31659014</v>
      </c>
    </row>
    <row r="613" spans="1:2" x14ac:dyDescent="0.25">
      <c r="A613" t="s">
        <v>1125</v>
      </c>
      <c r="B613">
        <v>31659021</v>
      </c>
    </row>
    <row r="614" spans="1:2" x14ac:dyDescent="0.25">
      <c r="A614" t="s">
        <v>1126</v>
      </c>
      <c r="B614">
        <v>31659061</v>
      </c>
    </row>
    <row r="615" spans="1:2" x14ac:dyDescent="0.25">
      <c r="A615" t="s">
        <v>1127</v>
      </c>
      <c r="B615">
        <v>31659062</v>
      </c>
    </row>
    <row r="616" spans="1:2" x14ac:dyDescent="0.25">
      <c r="A616" t="s">
        <v>1128</v>
      </c>
      <c r="B616">
        <v>31659063</v>
      </c>
    </row>
    <row r="617" spans="1:2" x14ac:dyDescent="0.25">
      <c r="A617" t="s">
        <v>1129</v>
      </c>
      <c r="B617">
        <v>31659087</v>
      </c>
    </row>
    <row r="618" spans="1:2" x14ac:dyDescent="0.25">
      <c r="A618" t="s">
        <v>1130</v>
      </c>
      <c r="B618">
        <v>31660031</v>
      </c>
    </row>
    <row r="619" spans="1:2" x14ac:dyDescent="0.25">
      <c r="A619" t="s">
        <v>1131</v>
      </c>
      <c r="B619">
        <v>31660033</v>
      </c>
    </row>
    <row r="620" spans="1:2" x14ac:dyDescent="0.25">
      <c r="A620" t="s">
        <v>1132</v>
      </c>
      <c r="B620">
        <v>31660041</v>
      </c>
    </row>
    <row r="621" spans="1:2" x14ac:dyDescent="0.25">
      <c r="A621" t="s">
        <v>1133</v>
      </c>
      <c r="B621">
        <v>31660051</v>
      </c>
    </row>
    <row r="622" spans="1:2" x14ac:dyDescent="0.25">
      <c r="A622" t="s">
        <v>703</v>
      </c>
      <c r="B622">
        <v>11232005</v>
      </c>
    </row>
    <row r="623" spans="1:2" x14ac:dyDescent="0.25">
      <c r="A623" t="s">
        <v>1134</v>
      </c>
      <c r="B623">
        <v>31660008</v>
      </c>
    </row>
    <row r="624" spans="1:2" x14ac:dyDescent="0.25">
      <c r="A624" t="s">
        <v>1135</v>
      </c>
      <c r="B624">
        <v>31660014</v>
      </c>
    </row>
    <row r="625" spans="1:2" x14ac:dyDescent="0.25">
      <c r="A625" t="s">
        <v>1136</v>
      </c>
      <c r="B625">
        <v>31660021</v>
      </c>
    </row>
    <row r="626" spans="1:2" x14ac:dyDescent="0.25">
      <c r="A626" t="s">
        <v>1137</v>
      </c>
      <c r="B626">
        <v>31660022</v>
      </c>
    </row>
    <row r="627" spans="1:2" x14ac:dyDescent="0.25">
      <c r="A627" t="s">
        <v>1138</v>
      </c>
      <c r="B627">
        <v>31660061</v>
      </c>
    </row>
    <row r="628" spans="1:2" x14ac:dyDescent="0.25">
      <c r="A628" t="s">
        <v>1139</v>
      </c>
      <c r="B628">
        <v>31660071</v>
      </c>
    </row>
    <row r="629" spans="1:2" x14ac:dyDescent="0.25">
      <c r="A629" t="s">
        <v>705</v>
      </c>
      <c r="B629">
        <v>11232006</v>
      </c>
    </row>
    <row r="630" spans="1:2" x14ac:dyDescent="0.25">
      <c r="A630" t="s">
        <v>1140</v>
      </c>
      <c r="B630">
        <v>31660062</v>
      </c>
    </row>
    <row r="631" spans="1:2" x14ac:dyDescent="0.25">
      <c r="A631" t="s">
        <v>1141</v>
      </c>
      <c r="B631">
        <v>31660063</v>
      </c>
    </row>
    <row r="632" spans="1:2" x14ac:dyDescent="0.25">
      <c r="A632" t="s">
        <v>1142</v>
      </c>
      <c r="B632">
        <v>31660066</v>
      </c>
    </row>
    <row r="633" spans="1:2" x14ac:dyDescent="0.25">
      <c r="A633" t="s">
        <v>1143</v>
      </c>
      <c r="B633">
        <v>31660073</v>
      </c>
    </row>
    <row r="634" spans="1:2" x14ac:dyDescent="0.25">
      <c r="A634" t="s">
        <v>1144</v>
      </c>
      <c r="B634">
        <v>31660092</v>
      </c>
    </row>
    <row r="635" spans="1:2" x14ac:dyDescent="0.25">
      <c r="A635" t="s">
        <v>1145</v>
      </c>
      <c r="B635">
        <v>31700000</v>
      </c>
    </row>
    <row r="636" spans="1:2" x14ac:dyDescent="0.25">
      <c r="A636" t="s">
        <v>1146</v>
      </c>
      <c r="B636">
        <v>31702000</v>
      </c>
    </row>
    <row r="637" spans="1:2" x14ac:dyDescent="0.25">
      <c r="A637" t="s">
        <v>1147</v>
      </c>
      <c r="B637">
        <v>31703000</v>
      </c>
    </row>
    <row r="638" spans="1:2" x14ac:dyDescent="0.25">
      <c r="A638" t="s">
        <v>1148</v>
      </c>
      <c r="B638">
        <v>31704000</v>
      </c>
    </row>
    <row r="639" spans="1:2" x14ac:dyDescent="0.25">
      <c r="A639" t="s">
        <v>579</v>
      </c>
      <c r="B639">
        <v>11232007</v>
      </c>
    </row>
    <row r="640" spans="1:2" x14ac:dyDescent="0.25">
      <c r="A640" t="s">
        <v>1149</v>
      </c>
      <c r="B640">
        <v>31660087</v>
      </c>
    </row>
    <row r="641" spans="1:2" x14ac:dyDescent="0.25">
      <c r="A641" t="s">
        <v>1150</v>
      </c>
      <c r="B641">
        <v>31660091</v>
      </c>
    </row>
    <row r="642" spans="1:2" x14ac:dyDescent="0.25">
      <c r="A642" t="s">
        <v>174</v>
      </c>
      <c r="B642">
        <v>41101381</v>
      </c>
    </row>
    <row r="643" spans="1:2" x14ac:dyDescent="0.25">
      <c r="A643" t="s">
        <v>195</v>
      </c>
      <c r="B643">
        <v>41110343</v>
      </c>
    </row>
    <row r="644" spans="1:2" x14ac:dyDescent="0.25">
      <c r="A644" t="s">
        <v>221</v>
      </c>
      <c r="B644">
        <v>41115351</v>
      </c>
    </row>
    <row r="645" spans="1:2" x14ac:dyDescent="0.25">
      <c r="A645" t="s">
        <v>1151</v>
      </c>
      <c r="B645">
        <v>11232008</v>
      </c>
    </row>
    <row r="646" spans="1:2" x14ac:dyDescent="0.25">
      <c r="A646" t="s">
        <v>1152</v>
      </c>
      <c r="B646">
        <v>31705000</v>
      </c>
    </row>
    <row r="647" spans="1:2" x14ac:dyDescent="0.25">
      <c r="A647" t="s">
        <v>162</v>
      </c>
      <c r="B647">
        <v>41101066</v>
      </c>
    </row>
    <row r="648" spans="1:2" x14ac:dyDescent="0.25">
      <c r="A648" t="s">
        <v>169</v>
      </c>
      <c r="B648">
        <v>41101331</v>
      </c>
    </row>
    <row r="649" spans="1:2" x14ac:dyDescent="0.25">
      <c r="A649" t="s">
        <v>1153</v>
      </c>
      <c r="B649">
        <v>41101332</v>
      </c>
    </row>
    <row r="650" spans="1:2" x14ac:dyDescent="0.25">
      <c r="A650" t="s">
        <v>172</v>
      </c>
      <c r="B650">
        <v>41101345</v>
      </c>
    </row>
    <row r="651" spans="1:2" x14ac:dyDescent="0.25">
      <c r="A651" t="s">
        <v>233</v>
      </c>
      <c r="B651">
        <v>41150061</v>
      </c>
    </row>
    <row r="652" spans="1:2" x14ac:dyDescent="0.25">
      <c r="A652" t="s">
        <v>234</v>
      </c>
      <c r="B652">
        <v>41150062</v>
      </c>
    </row>
    <row r="653" spans="1:2" x14ac:dyDescent="0.25">
      <c r="A653" t="s">
        <v>235</v>
      </c>
      <c r="B653">
        <v>41150066</v>
      </c>
    </row>
    <row r="654" spans="1:2" x14ac:dyDescent="0.25">
      <c r="A654" t="s">
        <v>580</v>
      </c>
      <c r="B654">
        <v>11232009</v>
      </c>
    </row>
    <row r="655" spans="1:2" x14ac:dyDescent="0.25">
      <c r="A655" t="s">
        <v>581</v>
      </c>
      <c r="B655">
        <v>11232010</v>
      </c>
    </row>
    <row r="656" spans="1:2" x14ac:dyDescent="0.25">
      <c r="A656" t="s">
        <v>228</v>
      </c>
      <c r="B656">
        <v>41150001</v>
      </c>
    </row>
    <row r="657" spans="1:2" x14ac:dyDescent="0.25">
      <c r="A657" t="s">
        <v>229</v>
      </c>
      <c r="B657">
        <v>41150011</v>
      </c>
    </row>
    <row r="658" spans="1:2" x14ac:dyDescent="0.25">
      <c r="A658" t="s">
        <v>230</v>
      </c>
      <c r="B658">
        <v>41150021</v>
      </c>
    </row>
    <row r="659" spans="1:2" x14ac:dyDescent="0.25">
      <c r="A659" t="s">
        <v>232</v>
      </c>
      <c r="B659">
        <v>41150041</v>
      </c>
    </row>
    <row r="660" spans="1:2" x14ac:dyDescent="0.25">
      <c r="A660" t="s">
        <v>239</v>
      </c>
      <c r="B660">
        <v>41150092</v>
      </c>
    </row>
    <row r="661" spans="1:2" x14ac:dyDescent="0.25">
      <c r="A661" t="s">
        <v>241</v>
      </c>
      <c r="B661">
        <v>41150322</v>
      </c>
    </row>
    <row r="662" spans="1:2" x14ac:dyDescent="0.25">
      <c r="A662" t="s">
        <v>350</v>
      </c>
      <c r="B662">
        <v>41365087</v>
      </c>
    </row>
    <row r="663" spans="1:2" x14ac:dyDescent="0.25">
      <c r="A663" t="s">
        <v>242</v>
      </c>
      <c r="B663">
        <v>41150331</v>
      </c>
    </row>
    <row r="664" spans="1:2" x14ac:dyDescent="0.25">
      <c r="A664" t="s">
        <v>1154</v>
      </c>
      <c r="B664">
        <v>41150332</v>
      </c>
    </row>
    <row r="665" spans="1:2" x14ac:dyDescent="0.25">
      <c r="A665" t="s">
        <v>244</v>
      </c>
      <c r="B665">
        <v>41150343</v>
      </c>
    </row>
    <row r="666" spans="1:2" x14ac:dyDescent="0.25">
      <c r="A666" t="s">
        <v>790</v>
      </c>
      <c r="B666">
        <v>11232011</v>
      </c>
    </row>
    <row r="667" spans="1:2" x14ac:dyDescent="0.25">
      <c r="A667" t="s">
        <v>238</v>
      </c>
      <c r="B667">
        <v>41150091</v>
      </c>
    </row>
    <row r="668" spans="1:2" x14ac:dyDescent="0.25">
      <c r="A668" t="s">
        <v>1155</v>
      </c>
      <c r="B668">
        <v>41152001</v>
      </c>
    </row>
    <row r="669" spans="1:2" x14ac:dyDescent="0.25">
      <c r="A669" t="s">
        <v>1156</v>
      </c>
      <c r="B669">
        <v>41152031</v>
      </c>
    </row>
    <row r="670" spans="1:2" x14ac:dyDescent="0.25">
      <c r="A670" t="s">
        <v>1157</v>
      </c>
      <c r="B670">
        <v>41152041</v>
      </c>
    </row>
    <row r="671" spans="1:2" x14ac:dyDescent="0.25">
      <c r="A671" t="s">
        <v>582</v>
      </c>
      <c r="B671">
        <v>11232012</v>
      </c>
    </row>
    <row r="672" spans="1:2" x14ac:dyDescent="0.25">
      <c r="A672" t="s">
        <v>245</v>
      </c>
      <c r="B672">
        <v>41150345</v>
      </c>
    </row>
    <row r="673" spans="1:2" x14ac:dyDescent="0.25">
      <c r="A673" t="s">
        <v>247</v>
      </c>
      <c r="B673">
        <v>41150381</v>
      </c>
    </row>
    <row r="674" spans="1:2" x14ac:dyDescent="0.25">
      <c r="A674" t="s">
        <v>1158</v>
      </c>
      <c r="B674">
        <v>41150382</v>
      </c>
    </row>
    <row r="675" spans="1:2" x14ac:dyDescent="0.25">
      <c r="A675" t="s">
        <v>248</v>
      </c>
      <c r="B675">
        <v>41150471</v>
      </c>
    </row>
    <row r="676" spans="1:2" x14ac:dyDescent="0.25">
      <c r="A676" t="s">
        <v>251</v>
      </c>
      <c r="B676">
        <v>41150478</v>
      </c>
    </row>
    <row r="677" spans="1:2" x14ac:dyDescent="0.25">
      <c r="A677" t="s">
        <v>1159</v>
      </c>
      <c r="B677">
        <v>41152332</v>
      </c>
    </row>
    <row r="678" spans="1:2" x14ac:dyDescent="0.25">
      <c r="A678" t="s">
        <v>1160</v>
      </c>
      <c r="B678">
        <v>41152341</v>
      </c>
    </row>
    <row r="679" spans="1:2" x14ac:dyDescent="0.25">
      <c r="A679" t="s">
        <v>1161</v>
      </c>
      <c r="B679">
        <v>41152343</v>
      </c>
    </row>
    <row r="680" spans="1:2" x14ac:dyDescent="0.25">
      <c r="A680" t="s">
        <v>1162</v>
      </c>
      <c r="B680">
        <v>11232013</v>
      </c>
    </row>
    <row r="681" spans="1:2" x14ac:dyDescent="0.25">
      <c r="A681" t="s">
        <v>1163</v>
      </c>
      <c r="B681">
        <v>41152071</v>
      </c>
    </row>
    <row r="682" spans="1:2" x14ac:dyDescent="0.25">
      <c r="A682" t="s">
        <v>1164</v>
      </c>
      <c r="B682">
        <v>41152091</v>
      </c>
    </row>
    <row r="683" spans="1:2" x14ac:dyDescent="0.25">
      <c r="A683" t="s">
        <v>733</v>
      </c>
      <c r="B683">
        <v>41152098</v>
      </c>
    </row>
    <row r="684" spans="1:2" x14ac:dyDescent="0.25">
      <c r="A684" t="s">
        <v>1165</v>
      </c>
      <c r="B684">
        <v>41152322</v>
      </c>
    </row>
    <row r="685" spans="1:2" x14ac:dyDescent="0.25">
      <c r="A685" t="s">
        <v>1166</v>
      </c>
      <c r="B685">
        <v>41152331</v>
      </c>
    </row>
    <row r="686" spans="1:2" x14ac:dyDescent="0.25">
      <c r="A686" t="s">
        <v>1167</v>
      </c>
      <c r="B686">
        <v>41152382</v>
      </c>
    </row>
    <row r="687" spans="1:2" x14ac:dyDescent="0.25">
      <c r="A687" t="s">
        <v>1168</v>
      </c>
      <c r="B687">
        <v>41237032</v>
      </c>
    </row>
    <row r="688" spans="1:2" x14ac:dyDescent="0.25">
      <c r="A688" t="s">
        <v>287</v>
      </c>
      <c r="B688">
        <v>41237062</v>
      </c>
    </row>
    <row r="689" spans="1:2" x14ac:dyDescent="0.25">
      <c r="A689" t="s">
        <v>1169</v>
      </c>
      <c r="B689">
        <v>41237063</v>
      </c>
    </row>
    <row r="690" spans="1:2" x14ac:dyDescent="0.25">
      <c r="A690" t="s">
        <v>583</v>
      </c>
      <c r="B690">
        <v>11232014</v>
      </c>
    </row>
    <row r="691" spans="1:2" x14ac:dyDescent="0.25">
      <c r="A691" t="s">
        <v>266</v>
      </c>
      <c r="B691">
        <v>41206344</v>
      </c>
    </row>
    <row r="692" spans="1:2" x14ac:dyDescent="0.25">
      <c r="A692" t="s">
        <v>268</v>
      </c>
      <c r="B692">
        <v>41211041</v>
      </c>
    </row>
    <row r="693" spans="1:2" x14ac:dyDescent="0.25">
      <c r="A693" t="s">
        <v>1170</v>
      </c>
      <c r="B693">
        <v>41212021</v>
      </c>
    </row>
    <row r="694" spans="1:2" x14ac:dyDescent="0.25">
      <c r="A694" t="s">
        <v>272</v>
      </c>
      <c r="B694">
        <v>41216020</v>
      </c>
    </row>
    <row r="695" spans="1:2" x14ac:dyDescent="0.25">
      <c r="A695" t="s">
        <v>277</v>
      </c>
      <c r="B695">
        <v>41237001</v>
      </c>
    </row>
    <row r="696" spans="1:2" x14ac:dyDescent="0.25">
      <c r="A696" t="s">
        <v>293</v>
      </c>
      <c r="B696">
        <v>41237322</v>
      </c>
    </row>
    <row r="697" spans="1:2" x14ac:dyDescent="0.25">
      <c r="A697" t="s">
        <v>296</v>
      </c>
      <c r="B697">
        <v>41237343</v>
      </c>
    </row>
    <row r="698" spans="1:2" x14ac:dyDescent="0.25">
      <c r="A698" t="s">
        <v>298</v>
      </c>
      <c r="B698">
        <v>41237381</v>
      </c>
    </row>
    <row r="699" spans="1:2" x14ac:dyDescent="0.25">
      <c r="A699" t="s">
        <v>1171</v>
      </c>
      <c r="B699">
        <v>11232997</v>
      </c>
    </row>
    <row r="700" spans="1:2" x14ac:dyDescent="0.25">
      <c r="A700" t="s">
        <v>735</v>
      </c>
      <c r="B700">
        <v>41237072</v>
      </c>
    </row>
    <row r="701" spans="1:2" x14ac:dyDescent="0.25">
      <c r="A701" t="s">
        <v>1172</v>
      </c>
      <c r="B701">
        <v>41237073</v>
      </c>
    </row>
    <row r="702" spans="1:2" x14ac:dyDescent="0.25">
      <c r="A702" t="s">
        <v>289</v>
      </c>
      <c r="B702">
        <v>41237082</v>
      </c>
    </row>
    <row r="703" spans="1:2" x14ac:dyDescent="0.25">
      <c r="A703" t="s">
        <v>1173</v>
      </c>
      <c r="B703">
        <v>41237098</v>
      </c>
    </row>
    <row r="704" spans="1:2" x14ac:dyDescent="0.25">
      <c r="A704" t="s">
        <v>1174</v>
      </c>
      <c r="B704">
        <v>41237321</v>
      </c>
    </row>
    <row r="705" spans="1:2" x14ac:dyDescent="0.25">
      <c r="A705" t="s">
        <v>750</v>
      </c>
      <c r="B705">
        <v>41260061</v>
      </c>
    </row>
    <row r="706" spans="1:2" x14ac:dyDescent="0.25">
      <c r="A706" t="s">
        <v>351</v>
      </c>
      <c r="B706">
        <v>41365091</v>
      </c>
    </row>
    <row r="707" spans="1:2" x14ac:dyDescent="0.25">
      <c r="A707" t="s">
        <v>352</v>
      </c>
      <c r="B707">
        <v>41365097</v>
      </c>
    </row>
    <row r="708" spans="1:2" x14ac:dyDescent="0.25">
      <c r="A708" t="s">
        <v>353</v>
      </c>
      <c r="B708">
        <v>41365331</v>
      </c>
    </row>
    <row r="709" spans="1:2" x14ac:dyDescent="0.25">
      <c r="A709" t="s">
        <v>584</v>
      </c>
      <c r="B709">
        <v>11232998</v>
      </c>
    </row>
    <row r="710" spans="1:2" x14ac:dyDescent="0.25">
      <c r="A710" t="s">
        <v>585</v>
      </c>
      <c r="B710">
        <v>11232999</v>
      </c>
    </row>
    <row r="711" spans="1:2" x14ac:dyDescent="0.25">
      <c r="A711" t="s">
        <v>1175</v>
      </c>
      <c r="B711">
        <v>41246071</v>
      </c>
    </row>
    <row r="712" spans="1:2" x14ac:dyDescent="0.25">
      <c r="A712" t="s">
        <v>1176</v>
      </c>
      <c r="B712">
        <v>41246098</v>
      </c>
    </row>
    <row r="713" spans="1:2" x14ac:dyDescent="0.25">
      <c r="A713" t="s">
        <v>1177</v>
      </c>
      <c r="B713">
        <v>41246331</v>
      </c>
    </row>
    <row r="714" spans="1:2" x14ac:dyDescent="0.25">
      <c r="A714" t="s">
        <v>1178</v>
      </c>
      <c r="B714">
        <v>41260041</v>
      </c>
    </row>
    <row r="715" spans="1:2" x14ac:dyDescent="0.25">
      <c r="A715" t="s">
        <v>419</v>
      </c>
      <c r="B715">
        <v>41426001</v>
      </c>
    </row>
    <row r="716" spans="1:2" x14ac:dyDescent="0.25">
      <c r="A716" t="s">
        <v>1179</v>
      </c>
      <c r="B716">
        <v>41426003</v>
      </c>
    </row>
    <row r="717" spans="1:2" x14ac:dyDescent="0.25">
      <c r="A717" t="s">
        <v>421</v>
      </c>
      <c r="B717">
        <v>41426061</v>
      </c>
    </row>
    <row r="718" spans="1:2" x14ac:dyDescent="0.25">
      <c r="A718" t="s">
        <v>422</v>
      </c>
      <c r="B718">
        <v>41426071</v>
      </c>
    </row>
    <row r="719" spans="1:2" x14ac:dyDescent="0.25">
      <c r="A719" t="s">
        <v>586</v>
      </c>
      <c r="B719">
        <v>11233000</v>
      </c>
    </row>
    <row r="720" spans="1:2" x14ac:dyDescent="0.25">
      <c r="A720" t="s">
        <v>1180</v>
      </c>
      <c r="B720">
        <v>11233002</v>
      </c>
    </row>
    <row r="721" spans="1:2" x14ac:dyDescent="0.25">
      <c r="A721" t="s">
        <v>1181</v>
      </c>
      <c r="B721">
        <v>41423382</v>
      </c>
    </row>
    <row r="722" spans="1:2" x14ac:dyDescent="0.25">
      <c r="A722" t="s">
        <v>1182</v>
      </c>
      <c r="B722">
        <v>41423471</v>
      </c>
    </row>
    <row r="723" spans="1:2" x14ac:dyDescent="0.25">
      <c r="A723" t="s">
        <v>414</v>
      </c>
      <c r="B723">
        <v>41423472</v>
      </c>
    </row>
    <row r="724" spans="1:2" x14ac:dyDescent="0.25">
      <c r="A724" t="s">
        <v>417</v>
      </c>
      <c r="B724">
        <v>41425381</v>
      </c>
    </row>
    <row r="725" spans="1:2" x14ac:dyDescent="0.25">
      <c r="A725" t="s">
        <v>432</v>
      </c>
      <c r="B725">
        <v>41428381</v>
      </c>
    </row>
    <row r="726" spans="1:2" x14ac:dyDescent="0.25">
      <c r="A726" t="s">
        <v>433</v>
      </c>
      <c r="B726">
        <v>41429381</v>
      </c>
    </row>
    <row r="727" spans="1:2" x14ac:dyDescent="0.25">
      <c r="A727" t="s">
        <v>435</v>
      </c>
      <c r="B727">
        <v>41432041</v>
      </c>
    </row>
    <row r="728" spans="1:2" x14ac:dyDescent="0.25">
      <c r="A728" t="s">
        <v>1183</v>
      </c>
      <c r="B728">
        <v>11233004</v>
      </c>
    </row>
    <row r="729" spans="1:2" x14ac:dyDescent="0.25">
      <c r="A729" t="s">
        <v>423</v>
      </c>
      <c r="B729">
        <v>41426072</v>
      </c>
    </row>
    <row r="730" spans="1:2" x14ac:dyDescent="0.25">
      <c r="A730" t="s">
        <v>428</v>
      </c>
      <c r="B730">
        <v>41426381</v>
      </c>
    </row>
    <row r="731" spans="1:2" x14ac:dyDescent="0.25">
      <c r="A731" t="s">
        <v>429</v>
      </c>
      <c r="B731">
        <v>41426472</v>
      </c>
    </row>
    <row r="732" spans="1:2" x14ac:dyDescent="0.25">
      <c r="A732" t="s">
        <v>763</v>
      </c>
      <c r="B732">
        <v>41426475</v>
      </c>
    </row>
    <row r="733" spans="1:2" x14ac:dyDescent="0.25">
      <c r="A733" t="s">
        <v>430</v>
      </c>
      <c r="B733">
        <v>41426478</v>
      </c>
    </row>
    <row r="734" spans="1:2" x14ac:dyDescent="0.25">
      <c r="A734" t="s">
        <v>439</v>
      </c>
      <c r="B734">
        <v>41439041</v>
      </c>
    </row>
    <row r="735" spans="1:2" x14ac:dyDescent="0.25">
      <c r="A735" t="s">
        <v>1184</v>
      </c>
      <c r="B735">
        <v>41439071</v>
      </c>
    </row>
    <row r="736" spans="1:2" x14ac:dyDescent="0.25">
      <c r="A736" t="s">
        <v>1185</v>
      </c>
      <c r="B736">
        <v>11233005</v>
      </c>
    </row>
    <row r="737" spans="1:2" x14ac:dyDescent="0.25">
      <c r="A737" t="s">
        <v>1186</v>
      </c>
      <c r="B737">
        <v>41250082</v>
      </c>
    </row>
    <row r="738" spans="1:2" x14ac:dyDescent="0.25">
      <c r="A738" t="s">
        <v>436</v>
      </c>
      <c r="B738">
        <v>41437345</v>
      </c>
    </row>
    <row r="739" spans="1:2" x14ac:dyDescent="0.25">
      <c r="A739" t="s">
        <v>437</v>
      </c>
      <c r="B739">
        <v>41438345</v>
      </c>
    </row>
    <row r="740" spans="1:2" x14ac:dyDescent="0.25">
      <c r="A740" t="s">
        <v>440</v>
      </c>
      <c r="B740">
        <v>41439091</v>
      </c>
    </row>
    <row r="741" spans="1:2" x14ac:dyDescent="0.25">
      <c r="A741" t="s">
        <v>1187</v>
      </c>
      <c r="B741">
        <v>41439382</v>
      </c>
    </row>
    <row r="742" spans="1:2" x14ac:dyDescent="0.25">
      <c r="A742" t="s">
        <v>765</v>
      </c>
      <c r="B742">
        <v>41439471</v>
      </c>
    </row>
    <row r="743" spans="1:2" x14ac:dyDescent="0.25">
      <c r="A743" t="s">
        <v>777</v>
      </c>
      <c r="B743">
        <v>41542381</v>
      </c>
    </row>
    <row r="744" spans="1:2" x14ac:dyDescent="0.25">
      <c r="A744" t="s">
        <v>588</v>
      </c>
      <c r="B744">
        <v>11233006</v>
      </c>
    </row>
    <row r="745" spans="1:2" x14ac:dyDescent="0.25">
      <c r="A745" t="s">
        <v>766</v>
      </c>
      <c r="B745">
        <v>41440021</v>
      </c>
    </row>
    <row r="746" spans="1:2" x14ac:dyDescent="0.25">
      <c r="A746" t="s">
        <v>1188</v>
      </c>
      <c r="B746">
        <v>41440031</v>
      </c>
    </row>
    <row r="747" spans="1:2" x14ac:dyDescent="0.25">
      <c r="A747" t="s">
        <v>451</v>
      </c>
      <c r="B747">
        <v>41460331</v>
      </c>
    </row>
    <row r="748" spans="1:2" x14ac:dyDescent="0.25">
      <c r="A748" t="s">
        <v>456</v>
      </c>
      <c r="B748">
        <v>41490471</v>
      </c>
    </row>
    <row r="749" spans="1:2" x14ac:dyDescent="0.25">
      <c r="A749" t="s">
        <v>484</v>
      </c>
      <c r="B749">
        <v>41509097</v>
      </c>
    </row>
    <row r="750" spans="1:2" x14ac:dyDescent="0.25">
      <c r="A750" t="s">
        <v>1189</v>
      </c>
      <c r="B750">
        <v>41509098</v>
      </c>
    </row>
    <row r="751" spans="1:2" x14ac:dyDescent="0.25">
      <c r="A751" t="s">
        <v>487</v>
      </c>
      <c r="B751">
        <v>41509343</v>
      </c>
    </row>
    <row r="752" spans="1:2" x14ac:dyDescent="0.25">
      <c r="A752" t="s">
        <v>1190</v>
      </c>
      <c r="B752">
        <v>41560098</v>
      </c>
    </row>
    <row r="753" spans="1:2" x14ac:dyDescent="0.25">
      <c r="A753" t="s">
        <v>482</v>
      </c>
      <c r="B753">
        <v>41509082</v>
      </c>
    </row>
    <row r="754" spans="1:2" x14ac:dyDescent="0.25">
      <c r="A754" t="s">
        <v>374</v>
      </c>
      <c r="B754">
        <v>41570331</v>
      </c>
    </row>
    <row r="755" spans="1:2" x14ac:dyDescent="0.25">
      <c r="A755" t="s">
        <v>589</v>
      </c>
      <c r="B755">
        <v>11233007</v>
      </c>
    </row>
    <row r="756" spans="1:2" x14ac:dyDescent="0.25">
      <c r="A756" t="s">
        <v>378</v>
      </c>
      <c r="B756">
        <v>41571011</v>
      </c>
    </row>
    <row r="757" spans="1:2" x14ac:dyDescent="0.25">
      <c r="A757" t="s">
        <v>1191</v>
      </c>
      <c r="B757">
        <v>61643000</v>
      </c>
    </row>
    <row r="758" spans="1:2" x14ac:dyDescent="0.25">
      <c r="A758" t="s">
        <v>377</v>
      </c>
      <c r="B758">
        <v>41571001</v>
      </c>
    </row>
    <row r="759" spans="1:2" x14ac:dyDescent="0.25">
      <c r="A759" t="s">
        <v>1192</v>
      </c>
      <c r="B759">
        <v>41571052</v>
      </c>
    </row>
    <row r="760" spans="1:2" x14ac:dyDescent="0.25">
      <c r="A760" t="s">
        <v>252</v>
      </c>
      <c r="B760">
        <v>41154381</v>
      </c>
    </row>
    <row r="761" spans="1:2" x14ac:dyDescent="0.25">
      <c r="A761" t="s">
        <v>254</v>
      </c>
      <c r="B761">
        <v>41165381</v>
      </c>
    </row>
    <row r="762" spans="1:2" x14ac:dyDescent="0.25">
      <c r="A762" t="s">
        <v>1193</v>
      </c>
      <c r="B762">
        <v>51672300</v>
      </c>
    </row>
    <row r="763" spans="1:2" x14ac:dyDescent="0.25">
      <c r="A763" t="s">
        <v>151</v>
      </c>
      <c r="B763">
        <v>51840000</v>
      </c>
    </row>
    <row r="764" spans="1:2" x14ac:dyDescent="0.25">
      <c r="A764" t="s">
        <v>363</v>
      </c>
      <c r="B764">
        <v>61365000</v>
      </c>
    </row>
    <row r="765" spans="1:2" x14ac:dyDescent="0.25">
      <c r="A765" t="s">
        <v>1194</v>
      </c>
      <c r="B765">
        <v>11234001</v>
      </c>
    </row>
    <row r="766" spans="1:2" x14ac:dyDescent="0.25">
      <c r="A766" t="s">
        <v>253</v>
      </c>
      <c r="B766">
        <v>41160381</v>
      </c>
    </row>
    <row r="767" spans="1:2" x14ac:dyDescent="0.25">
      <c r="A767" t="s">
        <v>1195</v>
      </c>
      <c r="B767">
        <v>41166381</v>
      </c>
    </row>
    <row r="768" spans="1:2" x14ac:dyDescent="0.25">
      <c r="A768" t="s">
        <v>385</v>
      </c>
      <c r="B768">
        <v>41571062</v>
      </c>
    </row>
    <row r="769" spans="1:2" x14ac:dyDescent="0.25">
      <c r="A769" t="s">
        <v>118</v>
      </c>
      <c r="B769">
        <v>51410000</v>
      </c>
    </row>
    <row r="770" spans="1:2" x14ac:dyDescent="0.25">
      <c r="A770" t="s">
        <v>698</v>
      </c>
      <c r="B770">
        <v>51672000</v>
      </c>
    </row>
    <row r="771" spans="1:2" x14ac:dyDescent="0.25">
      <c r="A771" t="s">
        <v>590</v>
      </c>
      <c r="B771">
        <v>11234002</v>
      </c>
    </row>
    <row r="772" spans="1:2" x14ac:dyDescent="0.25">
      <c r="A772" t="s">
        <v>256</v>
      </c>
      <c r="B772">
        <v>41171381</v>
      </c>
    </row>
    <row r="773" spans="1:2" x14ac:dyDescent="0.25">
      <c r="A773" t="s">
        <v>257</v>
      </c>
      <c r="B773">
        <v>41172381</v>
      </c>
    </row>
    <row r="774" spans="1:2" x14ac:dyDescent="0.25">
      <c r="A774" t="s">
        <v>787</v>
      </c>
      <c r="B774">
        <v>61400000</v>
      </c>
    </row>
    <row r="775" spans="1:2" x14ac:dyDescent="0.25">
      <c r="A775" t="s">
        <v>728</v>
      </c>
      <c r="B775">
        <v>11234003</v>
      </c>
    </row>
    <row r="776" spans="1:2" x14ac:dyDescent="0.25">
      <c r="A776" t="s">
        <v>592</v>
      </c>
      <c r="B776">
        <v>11234004</v>
      </c>
    </row>
    <row r="777" spans="1:2" x14ac:dyDescent="0.25">
      <c r="A777" t="s">
        <v>184</v>
      </c>
      <c r="B777">
        <v>41110061</v>
      </c>
    </row>
    <row r="778" spans="1:2" x14ac:dyDescent="0.25">
      <c r="A778" t="s">
        <v>593</v>
      </c>
      <c r="B778">
        <v>11234006</v>
      </c>
    </row>
    <row r="779" spans="1:2" x14ac:dyDescent="0.25">
      <c r="A779" t="s">
        <v>1196</v>
      </c>
      <c r="B779">
        <v>11234007</v>
      </c>
    </row>
    <row r="780" spans="1:2" x14ac:dyDescent="0.25">
      <c r="A780" t="s">
        <v>1197</v>
      </c>
      <c r="B780">
        <v>41110382</v>
      </c>
    </row>
    <row r="781" spans="1:2" x14ac:dyDescent="0.25">
      <c r="A781" t="s">
        <v>258</v>
      </c>
      <c r="B781">
        <v>41180381</v>
      </c>
    </row>
    <row r="782" spans="1:2" x14ac:dyDescent="0.25">
      <c r="A782" t="s">
        <v>594</v>
      </c>
      <c r="B782">
        <v>11234501</v>
      </c>
    </row>
    <row r="783" spans="1:2" x14ac:dyDescent="0.25">
      <c r="A783" t="s">
        <v>1198</v>
      </c>
      <c r="B783">
        <v>11234502</v>
      </c>
    </row>
    <row r="784" spans="1:2" x14ac:dyDescent="0.25">
      <c r="A784" t="s">
        <v>1199</v>
      </c>
      <c r="B784">
        <v>11234503</v>
      </c>
    </row>
    <row r="785" spans="1:2" x14ac:dyDescent="0.25">
      <c r="A785" t="s">
        <v>1200</v>
      </c>
      <c r="B785">
        <v>11239004</v>
      </c>
    </row>
    <row r="786" spans="1:2" x14ac:dyDescent="0.25">
      <c r="A786" t="s">
        <v>598</v>
      </c>
      <c r="B786">
        <v>11239005</v>
      </c>
    </row>
    <row r="787" spans="1:2" x14ac:dyDescent="0.25">
      <c r="A787" t="s">
        <v>265</v>
      </c>
      <c r="B787">
        <v>41200344</v>
      </c>
    </row>
    <row r="788" spans="1:2" x14ac:dyDescent="0.25">
      <c r="A788" t="s">
        <v>1201</v>
      </c>
      <c r="B788">
        <v>41210011</v>
      </c>
    </row>
    <row r="789" spans="1:2" x14ac:dyDescent="0.25">
      <c r="A789" t="s">
        <v>1202</v>
      </c>
      <c r="B789">
        <v>41210012</v>
      </c>
    </row>
    <row r="790" spans="1:2" x14ac:dyDescent="0.25">
      <c r="A790" t="s">
        <v>1203</v>
      </c>
      <c r="B790">
        <v>41210091</v>
      </c>
    </row>
    <row r="791" spans="1:2" x14ac:dyDescent="0.25">
      <c r="A791" t="s">
        <v>1204</v>
      </c>
      <c r="B791">
        <v>41211011</v>
      </c>
    </row>
    <row r="792" spans="1:2" x14ac:dyDescent="0.25">
      <c r="A792" t="s">
        <v>605</v>
      </c>
      <c r="B792">
        <v>11239504</v>
      </c>
    </row>
    <row r="793" spans="1:2" x14ac:dyDescent="0.25">
      <c r="A793" t="s">
        <v>1205</v>
      </c>
      <c r="B793">
        <v>41214061</v>
      </c>
    </row>
    <row r="794" spans="1:2" x14ac:dyDescent="0.25">
      <c r="A794" t="s">
        <v>606</v>
      </c>
      <c r="B794">
        <v>11239505</v>
      </c>
    </row>
    <row r="795" spans="1:2" x14ac:dyDescent="0.25">
      <c r="A795" t="s">
        <v>1206</v>
      </c>
      <c r="B795">
        <v>41214062</v>
      </c>
    </row>
    <row r="796" spans="1:2" x14ac:dyDescent="0.25">
      <c r="A796" t="s">
        <v>1207</v>
      </c>
      <c r="B796">
        <v>41214066</v>
      </c>
    </row>
    <row r="797" spans="1:2" x14ac:dyDescent="0.25">
      <c r="A797" t="s">
        <v>271</v>
      </c>
      <c r="B797">
        <v>41216019</v>
      </c>
    </row>
    <row r="798" spans="1:2" x14ac:dyDescent="0.25">
      <c r="A798" t="s">
        <v>1208</v>
      </c>
      <c r="B798">
        <v>11239506</v>
      </c>
    </row>
    <row r="799" spans="1:2" x14ac:dyDescent="0.25">
      <c r="A799" t="s">
        <v>274</v>
      </c>
      <c r="B799">
        <v>41219071</v>
      </c>
    </row>
    <row r="800" spans="1:2" x14ac:dyDescent="0.25">
      <c r="A800" t="s">
        <v>704</v>
      </c>
      <c r="B800">
        <v>11239507</v>
      </c>
    </row>
    <row r="801" spans="1:2" x14ac:dyDescent="0.25">
      <c r="A801" t="s">
        <v>146</v>
      </c>
      <c r="B801">
        <v>51816000</v>
      </c>
    </row>
    <row r="802" spans="1:2" x14ac:dyDescent="0.25">
      <c r="A802" t="s">
        <v>1209</v>
      </c>
      <c r="B802">
        <v>41219331</v>
      </c>
    </row>
    <row r="803" spans="1:2" x14ac:dyDescent="0.25">
      <c r="A803" t="s">
        <v>276</v>
      </c>
      <c r="B803">
        <v>41236478</v>
      </c>
    </row>
    <row r="804" spans="1:2" x14ac:dyDescent="0.25">
      <c r="A804" t="s">
        <v>278</v>
      </c>
      <c r="B804">
        <v>41237002</v>
      </c>
    </row>
    <row r="805" spans="1:2" x14ac:dyDescent="0.25">
      <c r="A805" t="s">
        <v>608</v>
      </c>
      <c r="B805">
        <v>11239509</v>
      </c>
    </row>
    <row r="806" spans="1:2" x14ac:dyDescent="0.25">
      <c r="A806" t="s">
        <v>1210</v>
      </c>
      <c r="B806">
        <v>41237003</v>
      </c>
    </row>
    <row r="807" spans="1:2" x14ac:dyDescent="0.25">
      <c r="A807" t="s">
        <v>279</v>
      </c>
      <c r="B807">
        <v>41237011</v>
      </c>
    </row>
    <row r="808" spans="1:2" x14ac:dyDescent="0.25">
      <c r="A808" t="s">
        <v>280</v>
      </c>
      <c r="B808">
        <v>41237012</v>
      </c>
    </row>
    <row r="809" spans="1:2" x14ac:dyDescent="0.25">
      <c r="A809" t="s">
        <v>443</v>
      </c>
      <c r="B809">
        <v>41439381</v>
      </c>
    </row>
    <row r="810" spans="1:2" x14ac:dyDescent="0.25">
      <c r="A810" t="s">
        <v>610</v>
      </c>
      <c r="B810">
        <v>11239511</v>
      </c>
    </row>
    <row r="811" spans="1:2" x14ac:dyDescent="0.25">
      <c r="A811" t="s">
        <v>281</v>
      </c>
      <c r="B811">
        <v>41237013</v>
      </c>
    </row>
    <row r="812" spans="1:2" x14ac:dyDescent="0.25">
      <c r="A812" t="s">
        <v>283</v>
      </c>
      <c r="B812">
        <v>41237021</v>
      </c>
    </row>
    <row r="813" spans="1:2" x14ac:dyDescent="0.25">
      <c r="A813" t="s">
        <v>611</v>
      </c>
      <c r="B813">
        <v>11239512</v>
      </c>
    </row>
    <row r="814" spans="1:2" x14ac:dyDescent="0.25">
      <c r="A814" t="s">
        <v>612</v>
      </c>
      <c r="B814">
        <v>11239514</v>
      </c>
    </row>
    <row r="815" spans="1:2" x14ac:dyDescent="0.25">
      <c r="A815" t="s">
        <v>1211</v>
      </c>
      <c r="B815">
        <v>41237033</v>
      </c>
    </row>
    <row r="816" spans="1:2" x14ac:dyDescent="0.25">
      <c r="A816" t="s">
        <v>285</v>
      </c>
      <c r="B816">
        <v>41237041</v>
      </c>
    </row>
    <row r="817" spans="1:2" x14ac:dyDescent="0.25">
      <c r="A817" t="s">
        <v>286</v>
      </c>
      <c r="B817">
        <v>41237061</v>
      </c>
    </row>
    <row r="818" spans="1:2" x14ac:dyDescent="0.25">
      <c r="A818" t="s">
        <v>734</v>
      </c>
      <c r="B818">
        <v>41237064</v>
      </c>
    </row>
    <row r="819" spans="1:2" x14ac:dyDescent="0.25">
      <c r="A819" t="s">
        <v>1212</v>
      </c>
      <c r="B819">
        <v>41237066</v>
      </c>
    </row>
    <row r="820" spans="1:2" x14ac:dyDescent="0.25">
      <c r="A820" t="s">
        <v>288</v>
      </c>
      <c r="B820">
        <v>41237071</v>
      </c>
    </row>
    <row r="821" spans="1:2" x14ac:dyDescent="0.25">
      <c r="A821" t="s">
        <v>1213</v>
      </c>
      <c r="B821">
        <v>11239517</v>
      </c>
    </row>
    <row r="822" spans="1:2" x14ac:dyDescent="0.25">
      <c r="A822" t="s">
        <v>292</v>
      </c>
      <c r="B822">
        <v>41237097</v>
      </c>
    </row>
    <row r="823" spans="1:2" x14ac:dyDescent="0.25">
      <c r="A823" t="s">
        <v>295</v>
      </c>
      <c r="B823">
        <v>41237341</v>
      </c>
    </row>
    <row r="824" spans="1:2" x14ac:dyDescent="0.25">
      <c r="A824" t="s">
        <v>1214</v>
      </c>
      <c r="B824">
        <v>41237345</v>
      </c>
    </row>
    <row r="825" spans="1:2" x14ac:dyDescent="0.25">
      <c r="A825" t="s">
        <v>617</v>
      </c>
      <c r="B825">
        <v>11239525</v>
      </c>
    </row>
    <row r="826" spans="1:2" x14ac:dyDescent="0.25">
      <c r="A826" t="s">
        <v>297</v>
      </c>
      <c r="B826">
        <v>41237351</v>
      </c>
    </row>
    <row r="827" spans="1:2" x14ac:dyDescent="0.25">
      <c r="A827" t="s">
        <v>1215</v>
      </c>
      <c r="B827">
        <v>41237382</v>
      </c>
    </row>
    <row r="828" spans="1:2" x14ac:dyDescent="0.25">
      <c r="A828" t="s">
        <v>619</v>
      </c>
      <c r="B828">
        <v>11239527</v>
      </c>
    </row>
    <row r="829" spans="1:2" x14ac:dyDescent="0.25">
      <c r="A829" t="s">
        <v>301</v>
      </c>
      <c r="B829">
        <v>41237475</v>
      </c>
    </row>
    <row r="830" spans="1:2" x14ac:dyDescent="0.25">
      <c r="A830" t="s">
        <v>1216</v>
      </c>
      <c r="B830">
        <v>11244002</v>
      </c>
    </row>
    <row r="831" spans="1:2" x14ac:dyDescent="0.25">
      <c r="A831" t="s">
        <v>623</v>
      </c>
      <c r="B831">
        <v>11244003</v>
      </c>
    </row>
    <row r="832" spans="1:2" x14ac:dyDescent="0.25">
      <c r="A832" t="s">
        <v>1217</v>
      </c>
      <c r="B832">
        <v>11244011</v>
      </c>
    </row>
    <row r="833" spans="1:2" x14ac:dyDescent="0.25">
      <c r="A833" t="s">
        <v>524</v>
      </c>
      <c r="B833">
        <v>11030001</v>
      </c>
    </row>
    <row r="834" spans="1:2" x14ac:dyDescent="0.25">
      <c r="A834" t="s">
        <v>123</v>
      </c>
      <c r="B834">
        <v>51520000</v>
      </c>
    </row>
    <row r="835" spans="1:2" x14ac:dyDescent="0.25">
      <c r="A835" t="s">
        <v>1218</v>
      </c>
      <c r="B835">
        <v>41246001</v>
      </c>
    </row>
    <row r="836" spans="1:2" x14ac:dyDescent="0.25">
      <c r="A836" t="s">
        <v>625</v>
      </c>
      <c r="B836">
        <v>11310100</v>
      </c>
    </row>
    <row r="837" spans="1:2" x14ac:dyDescent="0.25">
      <c r="A837" t="s">
        <v>1219</v>
      </c>
      <c r="B837">
        <v>41246002</v>
      </c>
    </row>
    <row r="838" spans="1:2" x14ac:dyDescent="0.25">
      <c r="A838" t="s">
        <v>1220</v>
      </c>
      <c r="B838">
        <v>41246003</v>
      </c>
    </row>
    <row r="839" spans="1:2" x14ac:dyDescent="0.25">
      <c r="A839" t="s">
        <v>1221</v>
      </c>
      <c r="B839">
        <v>41246011</v>
      </c>
    </row>
    <row r="840" spans="1:2" x14ac:dyDescent="0.25">
      <c r="A840" t="s">
        <v>1222</v>
      </c>
      <c r="B840">
        <v>41246016</v>
      </c>
    </row>
    <row r="841" spans="1:2" x14ac:dyDescent="0.25">
      <c r="A841" t="s">
        <v>1223</v>
      </c>
      <c r="B841">
        <v>41246017</v>
      </c>
    </row>
    <row r="842" spans="1:2" x14ac:dyDescent="0.25">
      <c r="A842" t="s">
        <v>1224</v>
      </c>
      <c r="B842">
        <v>31623022</v>
      </c>
    </row>
    <row r="843" spans="1:2" x14ac:dyDescent="0.25">
      <c r="A843" t="s">
        <v>1225</v>
      </c>
      <c r="B843">
        <v>31624062</v>
      </c>
    </row>
    <row r="844" spans="1:2" x14ac:dyDescent="0.25">
      <c r="A844" t="s">
        <v>1226</v>
      </c>
      <c r="B844">
        <v>31624063</v>
      </c>
    </row>
    <row r="845" spans="1:2" x14ac:dyDescent="0.25">
      <c r="A845" t="s">
        <v>167</v>
      </c>
      <c r="B845">
        <v>41101097</v>
      </c>
    </row>
    <row r="846" spans="1:2" x14ac:dyDescent="0.25">
      <c r="A846" t="s">
        <v>1227</v>
      </c>
      <c r="B846">
        <v>41246021</v>
      </c>
    </row>
    <row r="847" spans="1:2" x14ac:dyDescent="0.25">
      <c r="A847" t="s">
        <v>171</v>
      </c>
      <c r="B847">
        <v>41101343</v>
      </c>
    </row>
    <row r="848" spans="1:2" x14ac:dyDescent="0.25">
      <c r="A848" t="s">
        <v>626</v>
      </c>
      <c r="B848">
        <v>11315100</v>
      </c>
    </row>
    <row r="849" spans="1:2" x14ac:dyDescent="0.25">
      <c r="A849" t="s">
        <v>1228</v>
      </c>
      <c r="B849">
        <v>41246041</v>
      </c>
    </row>
    <row r="850" spans="1:2" x14ac:dyDescent="0.25">
      <c r="A850" t="s">
        <v>1229</v>
      </c>
      <c r="B850">
        <v>41246061</v>
      </c>
    </row>
    <row r="851" spans="1:2" x14ac:dyDescent="0.25">
      <c r="A851" t="s">
        <v>1230</v>
      </c>
      <c r="B851">
        <v>41246087</v>
      </c>
    </row>
    <row r="852" spans="1:2" x14ac:dyDescent="0.25">
      <c r="A852" t="s">
        <v>191</v>
      </c>
      <c r="B852">
        <v>41110097</v>
      </c>
    </row>
    <row r="853" spans="1:2" x14ac:dyDescent="0.25">
      <c r="A853" t="s">
        <v>1231</v>
      </c>
      <c r="B853">
        <v>41246089</v>
      </c>
    </row>
    <row r="854" spans="1:2" x14ac:dyDescent="0.25">
      <c r="A854" t="s">
        <v>1232</v>
      </c>
      <c r="B854">
        <v>41246091</v>
      </c>
    </row>
    <row r="855" spans="1:2" x14ac:dyDescent="0.25">
      <c r="A855" t="s">
        <v>1233</v>
      </c>
      <c r="B855">
        <v>41246097</v>
      </c>
    </row>
    <row r="856" spans="1:2" x14ac:dyDescent="0.25">
      <c r="A856" t="s">
        <v>199</v>
      </c>
      <c r="B856">
        <v>41110471</v>
      </c>
    </row>
    <row r="857" spans="1:2" x14ac:dyDescent="0.25">
      <c r="A857" t="s">
        <v>269</v>
      </c>
      <c r="B857">
        <v>41212022</v>
      </c>
    </row>
    <row r="858" spans="1:2" x14ac:dyDescent="0.25">
      <c r="A858" t="s">
        <v>1234</v>
      </c>
      <c r="B858">
        <v>41246341</v>
      </c>
    </row>
    <row r="859" spans="1:2" x14ac:dyDescent="0.25">
      <c r="A859" t="s">
        <v>1235</v>
      </c>
      <c r="B859">
        <v>41246343</v>
      </c>
    </row>
    <row r="860" spans="1:2" x14ac:dyDescent="0.25">
      <c r="A860" t="s">
        <v>1236</v>
      </c>
      <c r="B860">
        <v>41246345</v>
      </c>
    </row>
    <row r="861" spans="1:2" x14ac:dyDescent="0.25">
      <c r="A861" t="s">
        <v>1237</v>
      </c>
      <c r="B861">
        <v>41246478</v>
      </c>
    </row>
    <row r="862" spans="1:2" x14ac:dyDescent="0.25">
      <c r="A862" t="s">
        <v>1238</v>
      </c>
      <c r="B862">
        <v>41460382</v>
      </c>
    </row>
    <row r="863" spans="1:2" x14ac:dyDescent="0.25">
      <c r="A863" t="s">
        <v>627</v>
      </c>
      <c r="B863">
        <v>11320100</v>
      </c>
    </row>
    <row r="864" spans="1:2" x14ac:dyDescent="0.25">
      <c r="A864" t="s">
        <v>729</v>
      </c>
      <c r="B864">
        <v>41245011</v>
      </c>
    </row>
    <row r="865" spans="1:2" x14ac:dyDescent="0.25">
      <c r="A865" t="s">
        <v>1239</v>
      </c>
      <c r="B865">
        <v>41246351</v>
      </c>
    </row>
    <row r="866" spans="1:2" x14ac:dyDescent="0.25">
      <c r="A866" t="s">
        <v>1240</v>
      </c>
      <c r="B866">
        <v>41246471</v>
      </c>
    </row>
    <row r="867" spans="1:2" x14ac:dyDescent="0.25">
      <c r="A867" t="s">
        <v>1241</v>
      </c>
      <c r="B867">
        <v>41460478</v>
      </c>
    </row>
    <row r="868" spans="1:2" x14ac:dyDescent="0.25">
      <c r="A868" t="s">
        <v>1242</v>
      </c>
      <c r="B868">
        <v>41246082</v>
      </c>
    </row>
    <row r="869" spans="1:2" x14ac:dyDescent="0.25">
      <c r="A869" t="s">
        <v>1243</v>
      </c>
      <c r="B869">
        <v>41250003</v>
      </c>
    </row>
    <row r="870" spans="1:2" x14ac:dyDescent="0.25">
      <c r="A870" t="s">
        <v>1244</v>
      </c>
      <c r="B870">
        <v>41250011</v>
      </c>
    </row>
    <row r="871" spans="1:2" x14ac:dyDescent="0.25">
      <c r="A871" t="s">
        <v>1245</v>
      </c>
      <c r="B871">
        <v>41250021</v>
      </c>
    </row>
    <row r="872" spans="1:2" x14ac:dyDescent="0.25">
      <c r="A872" t="s">
        <v>1246</v>
      </c>
      <c r="B872">
        <v>41250031</v>
      </c>
    </row>
    <row r="873" spans="1:2" x14ac:dyDescent="0.25">
      <c r="A873" t="s">
        <v>1247</v>
      </c>
      <c r="B873">
        <v>41250033</v>
      </c>
    </row>
    <row r="874" spans="1:2" x14ac:dyDescent="0.25">
      <c r="A874" t="s">
        <v>1248</v>
      </c>
      <c r="B874">
        <v>41250061</v>
      </c>
    </row>
    <row r="875" spans="1:2" x14ac:dyDescent="0.25">
      <c r="A875" t="s">
        <v>628</v>
      </c>
      <c r="B875">
        <v>11320300</v>
      </c>
    </row>
    <row r="876" spans="1:2" x14ac:dyDescent="0.25">
      <c r="A876" t="s">
        <v>629</v>
      </c>
      <c r="B876">
        <v>11325100</v>
      </c>
    </row>
    <row r="877" spans="1:2" x14ac:dyDescent="0.25">
      <c r="A877" t="s">
        <v>1249</v>
      </c>
      <c r="B877">
        <v>41250071</v>
      </c>
    </row>
    <row r="878" spans="1:2" x14ac:dyDescent="0.25">
      <c r="A878" t="s">
        <v>308</v>
      </c>
      <c r="B878">
        <v>41250091</v>
      </c>
    </row>
    <row r="879" spans="1:2" x14ac:dyDescent="0.25">
      <c r="A879" t="s">
        <v>1250</v>
      </c>
      <c r="B879">
        <v>41250331</v>
      </c>
    </row>
    <row r="880" spans="1:2" x14ac:dyDescent="0.25">
      <c r="A880" t="s">
        <v>1251</v>
      </c>
      <c r="B880">
        <v>41250381</v>
      </c>
    </row>
    <row r="881" spans="1:2" x14ac:dyDescent="0.25">
      <c r="A881" t="s">
        <v>1252</v>
      </c>
      <c r="B881">
        <v>11333100</v>
      </c>
    </row>
    <row r="882" spans="1:2" x14ac:dyDescent="0.25">
      <c r="A882" t="s">
        <v>743</v>
      </c>
      <c r="B882">
        <v>41250341</v>
      </c>
    </row>
    <row r="883" spans="1:2" x14ac:dyDescent="0.25">
      <c r="A883" t="s">
        <v>744</v>
      </c>
      <c r="B883">
        <v>41250343</v>
      </c>
    </row>
    <row r="884" spans="1:2" x14ac:dyDescent="0.25">
      <c r="A884" t="s">
        <v>1253</v>
      </c>
      <c r="B884">
        <v>41250475</v>
      </c>
    </row>
    <row r="885" spans="1:2" x14ac:dyDescent="0.25">
      <c r="A885" t="s">
        <v>1254</v>
      </c>
      <c r="B885">
        <v>41250478</v>
      </c>
    </row>
    <row r="886" spans="1:2" x14ac:dyDescent="0.25">
      <c r="A886" t="s">
        <v>745</v>
      </c>
      <c r="B886">
        <v>41253001</v>
      </c>
    </row>
    <row r="887" spans="1:2" x14ac:dyDescent="0.25">
      <c r="A887" t="s">
        <v>1255</v>
      </c>
      <c r="B887">
        <v>41253003</v>
      </c>
    </row>
    <row r="888" spans="1:2" x14ac:dyDescent="0.25">
      <c r="A888" t="s">
        <v>1256</v>
      </c>
      <c r="B888">
        <v>41253011</v>
      </c>
    </row>
    <row r="889" spans="1:2" x14ac:dyDescent="0.25">
      <c r="A889" t="s">
        <v>1257</v>
      </c>
      <c r="B889">
        <v>41253013</v>
      </c>
    </row>
    <row r="890" spans="1:2" x14ac:dyDescent="0.25">
      <c r="A890" t="s">
        <v>1258</v>
      </c>
      <c r="B890">
        <v>41253071</v>
      </c>
    </row>
    <row r="891" spans="1:2" x14ac:dyDescent="0.25">
      <c r="A891" t="s">
        <v>639</v>
      </c>
      <c r="B891">
        <v>11338100</v>
      </c>
    </row>
    <row r="892" spans="1:2" x14ac:dyDescent="0.25">
      <c r="A892" t="s">
        <v>747</v>
      </c>
      <c r="B892">
        <v>41260011</v>
      </c>
    </row>
    <row r="893" spans="1:2" x14ac:dyDescent="0.25">
      <c r="A893" t="s">
        <v>1259</v>
      </c>
      <c r="B893">
        <v>41253091</v>
      </c>
    </row>
    <row r="894" spans="1:2" x14ac:dyDescent="0.25">
      <c r="A894" t="s">
        <v>746</v>
      </c>
      <c r="B894">
        <v>41260001</v>
      </c>
    </row>
    <row r="895" spans="1:2" x14ac:dyDescent="0.25">
      <c r="A895" t="s">
        <v>1260</v>
      </c>
      <c r="B895">
        <v>41260003</v>
      </c>
    </row>
    <row r="896" spans="1:2" x14ac:dyDescent="0.25">
      <c r="A896" t="s">
        <v>748</v>
      </c>
      <c r="B896">
        <v>41260021</v>
      </c>
    </row>
    <row r="897" spans="1:2" x14ac:dyDescent="0.25">
      <c r="A897" t="s">
        <v>749</v>
      </c>
      <c r="B897">
        <v>41260031</v>
      </c>
    </row>
    <row r="898" spans="1:2" x14ac:dyDescent="0.25">
      <c r="A898" t="s">
        <v>1261</v>
      </c>
      <c r="B898">
        <v>41265041</v>
      </c>
    </row>
    <row r="899" spans="1:2" x14ac:dyDescent="0.25">
      <c r="A899" t="s">
        <v>752</v>
      </c>
      <c r="B899">
        <v>41260091</v>
      </c>
    </row>
    <row r="900" spans="1:2" x14ac:dyDescent="0.25">
      <c r="A900" t="s">
        <v>1262</v>
      </c>
      <c r="B900">
        <v>41265011</v>
      </c>
    </row>
    <row r="901" spans="1:2" x14ac:dyDescent="0.25">
      <c r="A901" t="s">
        <v>1263</v>
      </c>
      <c r="B901">
        <v>41265033</v>
      </c>
    </row>
    <row r="902" spans="1:2" x14ac:dyDescent="0.25">
      <c r="A902" t="s">
        <v>1264</v>
      </c>
      <c r="B902">
        <v>11351004</v>
      </c>
    </row>
    <row r="903" spans="1:2" x14ac:dyDescent="0.25">
      <c r="A903" t="s">
        <v>1265</v>
      </c>
      <c r="B903">
        <v>11351005</v>
      </c>
    </row>
    <row r="904" spans="1:2" x14ac:dyDescent="0.25">
      <c r="A904" t="s">
        <v>1266</v>
      </c>
      <c r="B904">
        <v>41265061</v>
      </c>
    </row>
    <row r="905" spans="1:2" x14ac:dyDescent="0.25">
      <c r="A905" t="s">
        <v>640</v>
      </c>
      <c r="B905">
        <v>11351006</v>
      </c>
    </row>
    <row r="906" spans="1:2" x14ac:dyDescent="0.25">
      <c r="A906" t="s">
        <v>490</v>
      </c>
      <c r="B906">
        <v>41509472</v>
      </c>
    </row>
    <row r="907" spans="1:2" x14ac:dyDescent="0.25">
      <c r="A907" t="s">
        <v>312</v>
      </c>
      <c r="B907">
        <v>41300005</v>
      </c>
    </row>
    <row r="908" spans="1:2" x14ac:dyDescent="0.25">
      <c r="A908" t="s">
        <v>1267</v>
      </c>
      <c r="B908">
        <v>41300092</v>
      </c>
    </row>
    <row r="909" spans="1:2" x14ac:dyDescent="0.25">
      <c r="A909" t="s">
        <v>1268</v>
      </c>
      <c r="B909">
        <v>41300381</v>
      </c>
    </row>
    <row r="910" spans="1:2" x14ac:dyDescent="0.25">
      <c r="A910" t="s">
        <v>314</v>
      </c>
      <c r="B910">
        <v>41301091</v>
      </c>
    </row>
    <row r="911" spans="1:2" x14ac:dyDescent="0.25">
      <c r="A911" t="s">
        <v>260</v>
      </c>
      <c r="B911">
        <v>41313001</v>
      </c>
    </row>
    <row r="912" spans="1:2" x14ac:dyDescent="0.25">
      <c r="A912" t="s">
        <v>1269</v>
      </c>
      <c r="B912">
        <v>41570472</v>
      </c>
    </row>
    <row r="913" spans="1:2" x14ac:dyDescent="0.25">
      <c r="A913" t="s">
        <v>262</v>
      </c>
      <c r="B913">
        <v>41313021</v>
      </c>
    </row>
    <row r="914" spans="1:2" x14ac:dyDescent="0.25">
      <c r="A914" t="s">
        <v>1270</v>
      </c>
      <c r="B914">
        <v>41313472</v>
      </c>
    </row>
    <row r="915" spans="1:2" x14ac:dyDescent="0.25">
      <c r="A915" t="s">
        <v>640</v>
      </c>
      <c r="B915">
        <v>11353006</v>
      </c>
    </row>
    <row r="916" spans="1:2" x14ac:dyDescent="0.25">
      <c r="A916" t="s">
        <v>1271</v>
      </c>
      <c r="B916">
        <v>41313331</v>
      </c>
    </row>
    <row r="917" spans="1:2" x14ac:dyDescent="0.25">
      <c r="A917" t="s">
        <v>1272</v>
      </c>
      <c r="B917">
        <v>41313343</v>
      </c>
    </row>
    <row r="918" spans="1:2" x14ac:dyDescent="0.25">
      <c r="A918" t="s">
        <v>1273</v>
      </c>
      <c r="B918">
        <v>11353007</v>
      </c>
    </row>
    <row r="919" spans="1:2" x14ac:dyDescent="0.25">
      <c r="A919" t="s">
        <v>1274</v>
      </c>
      <c r="B919">
        <v>41313475</v>
      </c>
    </row>
    <row r="920" spans="1:2" x14ac:dyDescent="0.25">
      <c r="A920" t="s">
        <v>1275</v>
      </c>
      <c r="B920">
        <v>11354002</v>
      </c>
    </row>
    <row r="921" spans="1:2" x14ac:dyDescent="0.25">
      <c r="A921" t="s">
        <v>1276</v>
      </c>
      <c r="B921">
        <v>41319021</v>
      </c>
    </row>
    <row r="922" spans="1:2" x14ac:dyDescent="0.25">
      <c r="A922" t="s">
        <v>640</v>
      </c>
      <c r="B922">
        <v>11354006</v>
      </c>
    </row>
    <row r="923" spans="1:2" x14ac:dyDescent="0.25">
      <c r="A923" t="s">
        <v>318</v>
      </c>
      <c r="B923">
        <v>41321344</v>
      </c>
    </row>
    <row r="924" spans="1:2" x14ac:dyDescent="0.25">
      <c r="A924" t="s">
        <v>319</v>
      </c>
      <c r="B924">
        <v>41322381</v>
      </c>
    </row>
    <row r="925" spans="1:2" x14ac:dyDescent="0.25">
      <c r="A925" t="s">
        <v>320</v>
      </c>
      <c r="B925">
        <v>41323381</v>
      </c>
    </row>
    <row r="926" spans="1:2" x14ac:dyDescent="0.25">
      <c r="A926" t="s">
        <v>317</v>
      </c>
      <c r="B926">
        <v>41320381</v>
      </c>
    </row>
    <row r="927" spans="1:2" x14ac:dyDescent="0.25">
      <c r="A927" t="s">
        <v>323</v>
      </c>
      <c r="B927">
        <v>41328321</v>
      </c>
    </row>
    <row r="928" spans="1:2" x14ac:dyDescent="0.25">
      <c r="A928" t="s">
        <v>1277</v>
      </c>
      <c r="B928">
        <v>41329001</v>
      </c>
    </row>
    <row r="929" spans="1:2" x14ac:dyDescent="0.25">
      <c r="A929" t="s">
        <v>321</v>
      </c>
      <c r="B929">
        <v>41324472</v>
      </c>
    </row>
    <row r="930" spans="1:2" x14ac:dyDescent="0.25">
      <c r="A930" t="s">
        <v>322</v>
      </c>
      <c r="B930">
        <v>41327381</v>
      </c>
    </row>
    <row r="931" spans="1:2" x14ac:dyDescent="0.25">
      <c r="A931" t="s">
        <v>643</v>
      </c>
      <c r="B931">
        <v>11370300</v>
      </c>
    </row>
    <row r="932" spans="1:2" x14ac:dyDescent="0.25">
      <c r="A932" t="s">
        <v>1278</v>
      </c>
      <c r="B932">
        <v>41331472</v>
      </c>
    </row>
    <row r="933" spans="1:2" x14ac:dyDescent="0.25">
      <c r="A933" t="s">
        <v>915</v>
      </c>
      <c r="B933">
        <v>31628061</v>
      </c>
    </row>
    <row r="934" spans="1:2" x14ac:dyDescent="0.25">
      <c r="A934" t="s">
        <v>1279</v>
      </c>
      <c r="B934">
        <v>41250012</v>
      </c>
    </row>
    <row r="935" spans="1:2" x14ac:dyDescent="0.25">
      <c r="A935" t="s">
        <v>325</v>
      </c>
      <c r="B935">
        <v>41334032</v>
      </c>
    </row>
    <row r="936" spans="1:2" x14ac:dyDescent="0.25">
      <c r="A936" t="s">
        <v>327</v>
      </c>
      <c r="B936">
        <v>41342011</v>
      </c>
    </row>
    <row r="937" spans="1:2" x14ac:dyDescent="0.25">
      <c r="A937" t="s">
        <v>753</v>
      </c>
      <c r="B937">
        <v>41342031</v>
      </c>
    </row>
    <row r="938" spans="1:2" x14ac:dyDescent="0.25">
      <c r="A938" t="s">
        <v>644</v>
      </c>
      <c r="B938">
        <v>11380100</v>
      </c>
    </row>
    <row r="939" spans="1:2" x14ac:dyDescent="0.25">
      <c r="A939" t="s">
        <v>1280</v>
      </c>
      <c r="B939">
        <v>41342002</v>
      </c>
    </row>
    <row r="940" spans="1:2" x14ac:dyDescent="0.25">
      <c r="A940" t="s">
        <v>1281</v>
      </c>
      <c r="B940">
        <v>41342061</v>
      </c>
    </row>
    <row r="941" spans="1:2" x14ac:dyDescent="0.25">
      <c r="A941" t="s">
        <v>645</v>
      </c>
      <c r="B941">
        <v>11381100</v>
      </c>
    </row>
    <row r="942" spans="1:2" x14ac:dyDescent="0.25">
      <c r="A942" t="s">
        <v>1282</v>
      </c>
      <c r="B942">
        <v>41342071</v>
      </c>
    </row>
    <row r="943" spans="1:2" x14ac:dyDescent="0.25">
      <c r="A943" t="s">
        <v>329</v>
      </c>
      <c r="B943">
        <v>41342091</v>
      </c>
    </row>
    <row r="944" spans="1:2" x14ac:dyDescent="0.25">
      <c r="A944" t="s">
        <v>1283</v>
      </c>
      <c r="B944">
        <v>41342343</v>
      </c>
    </row>
    <row r="945" spans="1:2" x14ac:dyDescent="0.25">
      <c r="A945" t="s">
        <v>646</v>
      </c>
      <c r="B945">
        <v>11381300</v>
      </c>
    </row>
    <row r="946" spans="1:2" x14ac:dyDescent="0.25">
      <c r="A946" t="s">
        <v>331</v>
      </c>
      <c r="B946">
        <v>41342381</v>
      </c>
    </row>
    <row r="947" spans="1:2" x14ac:dyDescent="0.25">
      <c r="A947" t="s">
        <v>1284</v>
      </c>
      <c r="B947">
        <v>41342382</v>
      </c>
    </row>
    <row r="948" spans="1:2" x14ac:dyDescent="0.25">
      <c r="A948" t="s">
        <v>332</v>
      </c>
      <c r="B948">
        <v>41342475</v>
      </c>
    </row>
    <row r="949" spans="1:2" x14ac:dyDescent="0.25">
      <c r="A949" t="s">
        <v>1285</v>
      </c>
      <c r="B949">
        <v>41344332</v>
      </c>
    </row>
    <row r="950" spans="1:2" x14ac:dyDescent="0.25">
      <c r="A950" t="s">
        <v>336</v>
      </c>
      <c r="B950">
        <v>41365021</v>
      </c>
    </row>
    <row r="951" spans="1:2" x14ac:dyDescent="0.25">
      <c r="A951" t="s">
        <v>337</v>
      </c>
      <c r="B951">
        <v>41365031</v>
      </c>
    </row>
    <row r="952" spans="1:2" x14ac:dyDescent="0.25">
      <c r="A952" t="s">
        <v>338</v>
      </c>
      <c r="B952">
        <v>41365032</v>
      </c>
    </row>
    <row r="953" spans="1:2" x14ac:dyDescent="0.25">
      <c r="A953" t="s">
        <v>340</v>
      </c>
      <c r="B953">
        <v>41365051</v>
      </c>
    </row>
    <row r="954" spans="1:2" x14ac:dyDescent="0.25">
      <c r="A954" t="s">
        <v>1286</v>
      </c>
      <c r="B954">
        <v>41365052</v>
      </c>
    </row>
    <row r="955" spans="1:2" x14ac:dyDescent="0.25">
      <c r="A955" t="s">
        <v>648</v>
      </c>
      <c r="B955">
        <v>11385100</v>
      </c>
    </row>
    <row r="956" spans="1:2" x14ac:dyDescent="0.25">
      <c r="A956" t="s">
        <v>349</v>
      </c>
      <c r="B956">
        <v>41365086</v>
      </c>
    </row>
    <row r="957" spans="1:2" x14ac:dyDescent="0.25">
      <c r="A957" t="s">
        <v>649</v>
      </c>
      <c r="B957">
        <v>11385200</v>
      </c>
    </row>
    <row r="958" spans="1:2" x14ac:dyDescent="0.25">
      <c r="A958" t="s">
        <v>358</v>
      </c>
      <c r="B958">
        <v>41365381</v>
      </c>
    </row>
    <row r="959" spans="1:2" x14ac:dyDescent="0.25">
      <c r="A959" t="s">
        <v>359</v>
      </c>
      <c r="B959">
        <v>41365471</v>
      </c>
    </row>
    <row r="960" spans="1:2" x14ac:dyDescent="0.25">
      <c r="A960" t="s">
        <v>360</v>
      </c>
      <c r="B960">
        <v>41365472</v>
      </c>
    </row>
    <row r="961" spans="1:2" x14ac:dyDescent="0.25">
      <c r="A961" t="s">
        <v>362</v>
      </c>
      <c r="B961">
        <v>41365478</v>
      </c>
    </row>
    <row r="962" spans="1:2" x14ac:dyDescent="0.25">
      <c r="A962" t="s">
        <v>651</v>
      </c>
      <c r="B962">
        <v>11385400</v>
      </c>
    </row>
    <row r="963" spans="1:2" x14ac:dyDescent="0.25">
      <c r="A963" t="s">
        <v>1287</v>
      </c>
      <c r="B963">
        <v>11395000</v>
      </c>
    </row>
    <row r="964" spans="1:2" x14ac:dyDescent="0.25">
      <c r="A964" t="s">
        <v>1288</v>
      </c>
      <c r="B964">
        <v>31624082</v>
      </c>
    </row>
    <row r="965" spans="1:2" x14ac:dyDescent="0.25">
      <c r="A965" t="s">
        <v>396</v>
      </c>
      <c r="B965">
        <v>41371381</v>
      </c>
    </row>
    <row r="966" spans="1:2" x14ac:dyDescent="0.25">
      <c r="A966" t="s">
        <v>397</v>
      </c>
      <c r="B966">
        <v>41372381</v>
      </c>
    </row>
    <row r="967" spans="1:2" x14ac:dyDescent="0.25">
      <c r="A967" t="s">
        <v>155</v>
      </c>
      <c r="B967">
        <v>41101001</v>
      </c>
    </row>
    <row r="968" spans="1:2" x14ac:dyDescent="0.25">
      <c r="A968" t="s">
        <v>399</v>
      </c>
      <c r="B968">
        <v>41376381</v>
      </c>
    </row>
    <row r="969" spans="1:2" x14ac:dyDescent="0.25">
      <c r="A969" t="s">
        <v>400</v>
      </c>
      <c r="B969">
        <v>41379381</v>
      </c>
    </row>
    <row r="970" spans="1:2" x14ac:dyDescent="0.25">
      <c r="A970" t="s">
        <v>1289</v>
      </c>
      <c r="B970">
        <v>41379382</v>
      </c>
    </row>
    <row r="971" spans="1:2" x14ac:dyDescent="0.25">
      <c r="A971" t="s">
        <v>1290</v>
      </c>
      <c r="B971">
        <v>41390382</v>
      </c>
    </row>
    <row r="972" spans="1:2" x14ac:dyDescent="0.25">
      <c r="A972" t="s">
        <v>405</v>
      </c>
      <c r="B972">
        <v>41401331</v>
      </c>
    </row>
    <row r="973" spans="1:2" x14ac:dyDescent="0.25">
      <c r="A973" t="s">
        <v>406</v>
      </c>
      <c r="B973">
        <v>41402097</v>
      </c>
    </row>
    <row r="974" spans="1:2" x14ac:dyDescent="0.25">
      <c r="A974" t="s">
        <v>407</v>
      </c>
      <c r="B974">
        <v>41402331</v>
      </c>
    </row>
    <row r="975" spans="1:2" x14ac:dyDescent="0.25">
      <c r="A975" t="s">
        <v>408</v>
      </c>
      <c r="B975">
        <v>41403331</v>
      </c>
    </row>
    <row r="976" spans="1:2" x14ac:dyDescent="0.25">
      <c r="A976" t="s">
        <v>1291</v>
      </c>
      <c r="B976">
        <v>41423001</v>
      </c>
    </row>
    <row r="977" spans="1:2" x14ac:dyDescent="0.25">
      <c r="A977" t="s">
        <v>756</v>
      </c>
      <c r="B977">
        <v>41423021</v>
      </c>
    </row>
    <row r="978" spans="1:2" x14ac:dyDescent="0.25">
      <c r="A978" t="s">
        <v>1292</v>
      </c>
      <c r="B978">
        <v>41423022</v>
      </c>
    </row>
    <row r="979" spans="1:2" x14ac:dyDescent="0.25">
      <c r="A979" t="s">
        <v>411</v>
      </c>
      <c r="B979">
        <v>41423031</v>
      </c>
    </row>
    <row r="980" spans="1:2" x14ac:dyDescent="0.25">
      <c r="A980" t="s">
        <v>1293</v>
      </c>
      <c r="B980">
        <v>41423041</v>
      </c>
    </row>
    <row r="981" spans="1:2" x14ac:dyDescent="0.25">
      <c r="A981" t="s">
        <v>757</v>
      </c>
      <c r="B981">
        <v>41423063</v>
      </c>
    </row>
    <row r="982" spans="1:2" x14ac:dyDescent="0.25">
      <c r="A982" t="s">
        <v>1294</v>
      </c>
      <c r="B982">
        <v>41423071</v>
      </c>
    </row>
    <row r="983" spans="1:2" x14ac:dyDescent="0.25">
      <c r="A983" t="s">
        <v>1295</v>
      </c>
      <c r="B983">
        <v>41423091</v>
      </c>
    </row>
    <row r="984" spans="1:2" x14ac:dyDescent="0.25">
      <c r="A984" t="s">
        <v>1296</v>
      </c>
      <c r="B984">
        <v>41423097</v>
      </c>
    </row>
    <row r="985" spans="1:2" x14ac:dyDescent="0.25">
      <c r="A985" t="s">
        <v>759</v>
      </c>
      <c r="B985">
        <v>41423343</v>
      </c>
    </row>
    <row r="986" spans="1:2" x14ac:dyDescent="0.25">
      <c r="A986" t="s">
        <v>1297</v>
      </c>
      <c r="B986">
        <v>41423098</v>
      </c>
    </row>
    <row r="987" spans="1:2" x14ac:dyDescent="0.25">
      <c r="A987" t="s">
        <v>1298</v>
      </c>
      <c r="B987">
        <v>41423322</v>
      </c>
    </row>
    <row r="988" spans="1:2" x14ac:dyDescent="0.25">
      <c r="A988" t="s">
        <v>1299</v>
      </c>
      <c r="B988">
        <v>41423331</v>
      </c>
    </row>
    <row r="989" spans="1:2" x14ac:dyDescent="0.25">
      <c r="A989" t="s">
        <v>412</v>
      </c>
      <c r="B989">
        <v>41423351</v>
      </c>
    </row>
    <row r="990" spans="1:2" x14ac:dyDescent="0.25">
      <c r="A990" t="s">
        <v>413</v>
      </c>
      <c r="B990">
        <v>41423381</v>
      </c>
    </row>
    <row r="991" spans="1:2" x14ac:dyDescent="0.25">
      <c r="A991" t="s">
        <v>420</v>
      </c>
      <c r="B991">
        <v>41426011</v>
      </c>
    </row>
    <row r="992" spans="1:2" x14ac:dyDescent="0.25">
      <c r="A992" t="s">
        <v>760</v>
      </c>
      <c r="B992">
        <v>41426017</v>
      </c>
    </row>
    <row r="993" spans="1:2" x14ac:dyDescent="0.25">
      <c r="A993" t="s">
        <v>761</v>
      </c>
      <c r="B993">
        <v>41426021</v>
      </c>
    </row>
    <row r="994" spans="1:2" x14ac:dyDescent="0.25">
      <c r="A994" t="s">
        <v>1300</v>
      </c>
      <c r="B994">
        <v>41426031</v>
      </c>
    </row>
    <row r="995" spans="1:2" x14ac:dyDescent="0.25">
      <c r="A995" t="s">
        <v>1301</v>
      </c>
      <c r="B995">
        <v>41426041</v>
      </c>
    </row>
    <row r="996" spans="1:2" x14ac:dyDescent="0.25">
      <c r="A996" t="s">
        <v>1302</v>
      </c>
      <c r="B996">
        <v>41426064</v>
      </c>
    </row>
    <row r="997" spans="1:2" x14ac:dyDescent="0.25">
      <c r="A997" t="s">
        <v>655</v>
      </c>
      <c r="B997">
        <v>11551500</v>
      </c>
    </row>
    <row r="998" spans="1:2" x14ac:dyDescent="0.25">
      <c r="A998" t="s">
        <v>424</v>
      </c>
      <c r="B998">
        <v>41426082</v>
      </c>
    </row>
    <row r="999" spans="1:2" x14ac:dyDescent="0.25">
      <c r="A999" t="s">
        <v>722</v>
      </c>
      <c r="B999">
        <v>41426092</v>
      </c>
    </row>
    <row r="1000" spans="1:2" x14ac:dyDescent="0.25">
      <c r="A1000" t="s">
        <v>1303</v>
      </c>
      <c r="B1000">
        <v>41426331</v>
      </c>
    </row>
    <row r="1001" spans="1:2" x14ac:dyDescent="0.25">
      <c r="A1001" t="s">
        <v>427</v>
      </c>
      <c r="B1001">
        <v>41426351</v>
      </c>
    </row>
    <row r="1002" spans="1:2" x14ac:dyDescent="0.25">
      <c r="A1002" t="s">
        <v>1304</v>
      </c>
      <c r="B1002">
        <v>22030002</v>
      </c>
    </row>
    <row r="1003" spans="1:2" x14ac:dyDescent="0.25">
      <c r="A1003" t="s">
        <v>1305</v>
      </c>
      <c r="B1003">
        <v>22030003</v>
      </c>
    </row>
    <row r="1004" spans="1:2" x14ac:dyDescent="0.25">
      <c r="A1004" t="s">
        <v>1306</v>
      </c>
      <c r="B1004">
        <v>41426382</v>
      </c>
    </row>
    <row r="1005" spans="1:2" x14ac:dyDescent="0.25">
      <c r="A1005" t="s">
        <v>762</v>
      </c>
      <c r="B1005">
        <v>41426471</v>
      </c>
    </row>
    <row r="1006" spans="1:2" x14ac:dyDescent="0.25">
      <c r="A1006" t="s">
        <v>1307</v>
      </c>
      <c r="B1006">
        <v>22030004</v>
      </c>
    </row>
    <row r="1007" spans="1:2" x14ac:dyDescent="0.25">
      <c r="A1007" t="s">
        <v>434</v>
      </c>
      <c r="B1007">
        <v>41431381</v>
      </c>
    </row>
    <row r="1008" spans="1:2" x14ac:dyDescent="0.25">
      <c r="A1008" t="s">
        <v>1308</v>
      </c>
      <c r="B1008">
        <v>41439001</v>
      </c>
    </row>
    <row r="1009" spans="1:2" x14ac:dyDescent="0.25">
      <c r="A1009" t="s">
        <v>657</v>
      </c>
      <c r="B1009">
        <v>22030005</v>
      </c>
    </row>
    <row r="1010" spans="1:2" x14ac:dyDescent="0.25">
      <c r="A1010" t="s">
        <v>1309</v>
      </c>
      <c r="B1010">
        <v>41253012</v>
      </c>
    </row>
    <row r="1011" spans="1:2" x14ac:dyDescent="0.25">
      <c r="A1011" t="s">
        <v>1310</v>
      </c>
      <c r="B1011">
        <v>31654022</v>
      </c>
    </row>
    <row r="1012" spans="1:2" x14ac:dyDescent="0.25">
      <c r="A1012" t="s">
        <v>1311</v>
      </c>
      <c r="B1012">
        <v>41439061</v>
      </c>
    </row>
    <row r="1013" spans="1:2" x14ac:dyDescent="0.25">
      <c r="A1013" t="s">
        <v>1312</v>
      </c>
      <c r="B1013">
        <v>31654031</v>
      </c>
    </row>
    <row r="1014" spans="1:2" x14ac:dyDescent="0.25">
      <c r="A1014" t="s">
        <v>540</v>
      </c>
      <c r="B1014">
        <v>11106008</v>
      </c>
    </row>
    <row r="1015" spans="1:2" x14ac:dyDescent="0.25">
      <c r="A1015" t="s">
        <v>1313</v>
      </c>
      <c r="B1015">
        <v>22030008</v>
      </c>
    </row>
    <row r="1016" spans="1:2" x14ac:dyDescent="0.25">
      <c r="A1016" t="s">
        <v>1314</v>
      </c>
      <c r="B1016">
        <v>31654033</v>
      </c>
    </row>
    <row r="1017" spans="1:2" x14ac:dyDescent="0.25">
      <c r="A1017" t="s">
        <v>1315</v>
      </c>
      <c r="B1017">
        <v>41210003</v>
      </c>
    </row>
    <row r="1018" spans="1:2" x14ac:dyDescent="0.25">
      <c r="A1018" t="s">
        <v>441</v>
      </c>
      <c r="B1018">
        <v>41439331</v>
      </c>
    </row>
    <row r="1019" spans="1:2" x14ac:dyDescent="0.25">
      <c r="A1019" t="s">
        <v>764</v>
      </c>
      <c r="B1019">
        <v>41439332</v>
      </c>
    </row>
    <row r="1020" spans="1:2" x14ac:dyDescent="0.25">
      <c r="A1020" t="s">
        <v>442</v>
      </c>
      <c r="B1020">
        <v>41439343</v>
      </c>
    </row>
    <row r="1021" spans="1:2" x14ac:dyDescent="0.25">
      <c r="A1021" t="s">
        <v>1316</v>
      </c>
      <c r="B1021">
        <v>11239002</v>
      </c>
    </row>
    <row r="1022" spans="1:2" x14ac:dyDescent="0.25">
      <c r="A1022" t="s">
        <v>660</v>
      </c>
      <c r="B1022">
        <v>22050000</v>
      </c>
    </row>
    <row r="1023" spans="1:2" x14ac:dyDescent="0.25">
      <c r="A1023" t="s">
        <v>1317</v>
      </c>
      <c r="B1023">
        <v>31654064</v>
      </c>
    </row>
    <row r="1024" spans="1:2" x14ac:dyDescent="0.25">
      <c r="A1024" t="s">
        <v>1318</v>
      </c>
      <c r="B1024">
        <v>31654066</v>
      </c>
    </row>
    <row r="1025" spans="1:2" x14ac:dyDescent="0.25">
      <c r="A1025" t="s">
        <v>1319</v>
      </c>
      <c r="B1025">
        <v>41439351</v>
      </c>
    </row>
    <row r="1026" spans="1:2" x14ac:dyDescent="0.25">
      <c r="A1026" t="s">
        <v>446</v>
      </c>
      <c r="B1026">
        <v>41439478</v>
      </c>
    </row>
    <row r="1027" spans="1:2" x14ac:dyDescent="0.25">
      <c r="A1027" t="s">
        <v>1320</v>
      </c>
      <c r="B1027">
        <v>41440001</v>
      </c>
    </row>
    <row r="1028" spans="1:2" x14ac:dyDescent="0.25">
      <c r="A1028" t="s">
        <v>1321</v>
      </c>
      <c r="B1028">
        <v>31654071</v>
      </c>
    </row>
    <row r="1029" spans="1:2" x14ac:dyDescent="0.25">
      <c r="A1029" t="s">
        <v>444</v>
      </c>
      <c r="B1029">
        <v>41439472</v>
      </c>
    </row>
    <row r="1030" spans="1:2" x14ac:dyDescent="0.25">
      <c r="A1030" t="s">
        <v>1322</v>
      </c>
      <c r="B1030">
        <v>31654073</v>
      </c>
    </row>
    <row r="1031" spans="1:2" x14ac:dyDescent="0.25">
      <c r="A1031" t="s">
        <v>1323</v>
      </c>
      <c r="B1031">
        <v>41440066</v>
      </c>
    </row>
    <row r="1032" spans="1:2" x14ac:dyDescent="0.25">
      <c r="A1032" t="s">
        <v>1324</v>
      </c>
      <c r="B1032">
        <v>41440071</v>
      </c>
    </row>
    <row r="1033" spans="1:2" x14ac:dyDescent="0.25">
      <c r="A1033" t="s">
        <v>1325</v>
      </c>
      <c r="B1033">
        <v>11239519</v>
      </c>
    </row>
    <row r="1034" spans="1:2" x14ac:dyDescent="0.25">
      <c r="A1034" t="s">
        <v>1326</v>
      </c>
      <c r="B1034">
        <v>31654087</v>
      </c>
    </row>
    <row r="1035" spans="1:2" x14ac:dyDescent="0.25">
      <c r="A1035" t="s">
        <v>1327</v>
      </c>
      <c r="B1035">
        <v>41440091</v>
      </c>
    </row>
    <row r="1036" spans="1:2" x14ac:dyDescent="0.25">
      <c r="A1036" t="s">
        <v>1328</v>
      </c>
      <c r="B1036">
        <v>41440332</v>
      </c>
    </row>
    <row r="1037" spans="1:2" x14ac:dyDescent="0.25">
      <c r="A1037" t="s">
        <v>714</v>
      </c>
      <c r="B1037">
        <v>41440351</v>
      </c>
    </row>
    <row r="1038" spans="1:2" x14ac:dyDescent="0.25">
      <c r="A1038" t="s">
        <v>447</v>
      </c>
      <c r="B1038">
        <v>41440381</v>
      </c>
    </row>
    <row r="1039" spans="1:2" x14ac:dyDescent="0.25">
      <c r="A1039" t="s">
        <v>1329</v>
      </c>
      <c r="B1039">
        <v>41440382</v>
      </c>
    </row>
    <row r="1040" spans="1:2" x14ac:dyDescent="0.25">
      <c r="A1040" t="s">
        <v>715</v>
      </c>
      <c r="B1040">
        <v>41440471</v>
      </c>
    </row>
    <row r="1041" spans="1:2" x14ac:dyDescent="0.25">
      <c r="A1041" t="s">
        <v>769</v>
      </c>
      <c r="B1041">
        <v>41440472</v>
      </c>
    </row>
    <row r="1042" spans="1:2" x14ac:dyDescent="0.25">
      <c r="A1042" t="s">
        <v>770</v>
      </c>
      <c r="B1042">
        <v>41440475</v>
      </c>
    </row>
    <row r="1043" spans="1:2" x14ac:dyDescent="0.25">
      <c r="A1043" t="s">
        <v>448</v>
      </c>
      <c r="B1043">
        <v>41460001</v>
      </c>
    </row>
    <row r="1044" spans="1:2" x14ac:dyDescent="0.25">
      <c r="A1044" t="s">
        <v>665</v>
      </c>
      <c r="B1044">
        <v>22110600</v>
      </c>
    </row>
    <row r="1045" spans="1:2" x14ac:dyDescent="0.25">
      <c r="A1045" t="s">
        <v>771</v>
      </c>
      <c r="B1045">
        <v>41460021</v>
      </c>
    </row>
    <row r="1046" spans="1:2" x14ac:dyDescent="0.25">
      <c r="A1046" t="s">
        <v>450</v>
      </c>
      <c r="B1046">
        <v>41460031</v>
      </c>
    </row>
    <row r="1047" spans="1:2" x14ac:dyDescent="0.25">
      <c r="A1047" t="s">
        <v>1330</v>
      </c>
      <c r="B1047">
        <v>41460041</v>
      </c>
    </row>
    <row r="1048" spans="1:2" x14ac:dyDescent="0.25">
      <c r="A1048" t="s">
        <v>1331</v>
      </c>
      <c r="B1048">
        <v>41460091</v>
      </c>
    </row>
    <row r="1049" spans="1:2" x14ac:dyDescent="0.25">
      <c r="A1049" t="s">
        <v>1332</v>
      </c>
      <c r="B1049">
        <v>41460097</v>
      </c>
    </row>
    <row r="1050" spans="1:2" x14ac:dyDescent="0.25">
      <c r="A1050" t="s">
        <v>1333</v>
      </c>
      <c r="B1050">
        <v>41460332</v>
      </c>
    </row>
    <row r="1051" spans="1:2" x14ac:dyDescent="0.25">
      <c r="A1051" t="s">
        <v>668</v>
      </c>
      <c r="B1051">
        <v>22154000</v>
      </c>
    </row>
    <row r="1052" spans="1:2" x14ac:dyDescent="0.25">
      <c r="A1052" t="s">
        <v>669</v>
      </c>
      <c r="B1052">
        <v>22162000</v>
      </c>
    </row>
    <row r="1053" spans="1:2" x14ac:dyDescent="0.25">
      <c r="A1053" t="s">
        <v>716</v>
      </c>
      <c r="B1053">
        <v>41460351</v>
      </c>
    </row>
    <row r="1054" spans="1:2" x14ac:dyDescent="0.25">
      <c r="A1054" t="s">
        <v>452</v>
      </c>
      <c r="B1054">
        <v>41460381</v>
      </c>
    </row>
    <row r="1055" spans="1:2" x14ac:dyDescent="0.25">
      <c r="A1055" t="s">
        <v>667</v>
      </c>
      <c r="B1055">
        <v>22150000</v>
      </c>
    </row>
    <row r="1056" spans="1:2" x14ac:dyDescent="0.25">
      <c r="A1056" t="s">
        <v>773</v>
      </c>
      <c r="B1056">
        <v>41460472</v>
      </c>
    </row>
    <row r="1057" spans="1:2" x14ac:dyDescent="0.25">
      <c r="A1057" t="s">
        <v>672</v>
      </c>
      <c r="B1057">
        <v>22165000</v>
      </c>
    </row>
    <row r="1058" spans="1:2" x14ac:dyDescent="0.25">
      <c r="A1058" t="s">
        <v>673</v>
      </c>
      <c r="B1058">
        <v>22167000</v>
      </c>
    </row>
    <row r="1059" spans="1:2" x14ac:dyDescent="0.25">
      <c r="A1059" t="s">
        <v>677</v>
      </c>
      <c r="B1059">
        <v>22173000</v>
      </c>
    </row>
    <row r="1060" spans="1:2" x14ac:dyDescent="0.25">
      <c r="A1060" t="s">
        <v>453</v>
      </c>
      <c r="B1060">
        <v>41461091</v>
      </c>
    </row>
    <row r="1061" spans="1:2" x14ac:dyDescent="0.25">
      <c r="A1061" t="s">
        <v>1334</v>
      </c>
      <c r="B1061">
        <v>41219011</v>
      </c>
    </row>
    <row r="1062" spans="1:2" x14ac:dyDescent="0.25">
      <c r="A1062" t="s">
        <v>681</v>
      </c>
      <c r="B1062">
        <v>22177001</v>
      </c>
    </row>
    <row r="1063" spans="1:2" x14ac:dyDescent="0.25">
      <c r="A1063" t="s">
        <v>678</v>
      </c>
      <c r="B1063">
        <v>22175001</v>
      </c>
    </row>
    <row r="1064" spans="1:2" x14ac:dyDescent="0.25">
      <c r="A1064" t="s">
        <v>454</v>
      </c>
      <c r="B1064">
        <v>41488381</v>
      </c>
    </row>
    <row r="1065" spans="1:2" x14ac:dyDescent="0.25">
      <c r="A1065" t="s">
        <v>680</v>
      </c>
      <c r="B1065">
        <v>22176998</v>
      </c>
    </row>
    <row r="1066" spans="1:2" x14ac:dyDescent="0.25">
      <c r="A1066" t="s">
        <v>682</v>
      </c>
      <c r="B1066">
        <v>22177998</v>
      </c>
    </row>
    <row r="1067" spans="1:2" x14ac:dyDescent="0.25">
      <c r="A1067" t="s">
        <v>742</v>
      </c>
      <c r="B1067">
        <v>41250097</v>
      </c>
    </row>
    <row r="1068" spans="1:2" x14ac:dyDescent="0.25">
      <c r="A1068" t="s">
        <v>1335</v>
      </c>
      <c r="B1068">
        <v>41490031</v>
      </c>
    </row>
    <row r="1069" spans="1:2" x14ac:dyDescent="0.25">
      <c r="A1069" t="s">
        <v>1336</v>
      </c>
      <c r="B1069">
        <v>41390381</v>
      </c>
    </row>
    <row r="1070" spans="1:2" x14ac:dyDescent="0.25">
      <c r="A1070" t="s">
        <v>1337</v>
      </c>
      <c r="B1070">
        <v>41490041</v>
      </c>
    </row>
    <row r="1071" spans="1:2" x14ac:dyDescent="0.25">
      <c r="A1071" t="s">
        <v>683</v>
      </c>
      <c r="B1071">
        <v>22180000</v>
      </c>
    </row>
    <row r="1072" spans="1:2" x14ac:dyDescent="0.25">
      <c r="A1072" t="s">
        <v>684</v>
      </c>
      <c r="B1072">
        <v>22182000</v>
      </c>
    </row>
    <row r="1073" spans="1:2" x14ac:dyDescent="0.25">
      <c r="A1073" t="s">
        <v>1338</v>
      </c>
      <c r="B1073">
        <v>41423033</v>
      </c>
    </row>
    <row r="1074" spans="1:2" x14ac:dyDescent="0.25">
      <c r="A1074" t="s">
        <v>685</v>
      </c>
      <c r="B1074">
        <v>22201000</v>
      </c>
    </row>
    <row r="1075" spans="1:2" x14ac:dyDescent="0.25">
      <c r="A1075" t="s">
        <v>1339</v>
      </c>
      <c r="B1075">
        <v>41440097</v>
      </c>
    </row>
    <row r="1076" spans="1:2" x14ac:dyDescent="0.25">
      <c r="A1076" t="s">
        <v>1340</v>
      </c>
      <c r="B1076">
        <v>41460061</v>
      </c>
    </row>
    <row r="1077" spans="1:2" x14ac:dyDescent="0.25">
      <c r="A1077" t="s">
        <v>1341</v>
      </c>
      <c r="B1077">
        <v>41490097</v>
      </c>
    </row>
    <row r="1078" spans="1:2" x14ac:dyDescent="0.25">
      <c r="A1078" t="s">
        <v>776</v>
      </c>
      <c r="B1078">
        <v>41490343</v>
      </c>
    </row>
    <row r="1079" spans="1:2" x14ac:dyDescent="0.25">
      <c r="A1079" t="s">
        <v>455</v>
      </c>
      <c r="B1079">
        <v>41490381</v>
      </c>
    </row>
    <row r="1080" spans="1:2" x14ac:dyDescent="0.25">
      <c r="A1080" t="s">
        <v>1342</v>
      </c>
      <c r="B1080">
        <v>41490382</v>
      </c>
    </row>
    <row r="1081" spans="1:2" x14ac:dyDescent="0.25">
      <c r="A1081" t="s">
        <v>1343</v>
      </c>
      <c r="B1081">
        <v>41490475</v>
      </c>
    </row>
    <row r="1082" spans="1:2" x14ac:dyDescent="0.25">
      <c r="A1082" t="s">
        <v>1344</v>
      </c>
      <c r="B1082">
        <v>41490478</v>
      </c>
    </row>
    <row r="1083" spans="1:2" x14ac:dyDescent="0.25">
      <c r="A1083" t="s">
        <v>1345</v>
      </c>
      <c r="B1083">
        <v>22263001</v>
      </c>
    </row>
    <row r="1084" spans="1:2" x14ac:dyDescent="0.25">
      <c r="A1084" t="s">
        <v>1346</v>
      </c>
      <c r="B1084">
        <v>22263002</v>
      </c>
    </row>
    <row r="1085" spans="1:2" x14ac:dyDescent="0.25">
      <c r="A1085" t="s">
        <v>1347</v>
      </c>
      <c r="B1085">
        <v>22263003</v>
      </c>
    </row>
    <row r="1086" spans="1:2" x14ac:dyDescent="0.25">
      <c r="A1086" t="s">
        <v>1348</v>
      </c>
      <c r="B1086">
        <v>22263004</v>
      </c>
    </row>
    <row r="1087" spans="1:2" x14ac:dyDescent="0.25">
      <c r="A1087" t="s">
        <v>1349</v>
      </c>
      <c r="B1087">
        <v>31656061</v>
      </c>
    </row>
    <row r="1088" spans="1:2" x14ac:dyDescent="0.25">
      <c r="A1088" t="s">
        <v>1350</v>
      </c>
      <c r="B1088">
        <v>41250013</v>
      </c>
    </row>
    <row r="1089" spans="1:2" x14ac:dyDescent="0.25">
      <c r="A1089" t="s">
        <v>1351</v>
      </c>
      <c r="B1089">
        <v>51602000</v>
      </c>
    </row>
    <row r="1090" spans="1:2" x14ac:dyDescent="0.25">
      <c r="A1090" t="s">
        <v>326</v>
      </c>
      <c r="B1090">
        <v>41342001</v>
      </c>
    </row>
    <row r="1091" spans="1:2" x14ac:dyDescent="0.25">
      <c r="A1091" t="s">
        <v>474</v>
      </c>
      <c r="B1091">
        <v>41509001</v>
      </c>
    </row>
    <row r="1092" spans="1:2" x14ac:dyDescent="0.25">
      <c r="A1092" t="s">
        <v>1352</v>
      </c>
      <c r="B1092">
        <v>41509002</v>
      </c>
    </row>
    <row r="1093" spans="1:2" x14ac:dyDescent="0.25">
      <c r="A1093" t="s">
        <v>1353</v>
      </c>
      <c r="B1093">
        <v>41571003</v>
      </c>
    </row>
    <row r="1094" spans="1:2" x14ac:dyDescent="0.25">
      <c r="A1094" t="s">
        <v>1354</v>
      </c>
      <c r="B1094">
        <v>51839000</v>
      </c>
    </row>
    <row r="1095" spans="1:2" x14ac:dyDescent="0.25">
      <c r="A1095" t="s">
        <v>1355</v>
      </c>
      <c r="B1095">
        <v>41460066</v>
      </c>
    </row>
    <row r="1096" spans="1:2" x14ac:dyDescent="0.25">
      <c r="A1096" t="s">
        <v>475</v>
      </c>
      <c r="B1096">
        <v>41509011</v>
      </c>
    </row>
    <row r="1097" spans="1:2" x14ac:dyDescent="0.25">
      <c r="A1097" t="s">
        <v>476</v>
      </c>
      <c r="B1097">
        <v>41509013</v>
      </c>
    </row>
    <row r="1098" spans="1:2" x14ac:dyDescent="0.25">
      <c r="A1098" t="s">
        <v>111</v>
      </c>
      <c r="B1098">
        <v>51340000</v>
      </c>
    </row>
    <row r="1099" spans="1:2" x14ac:dyDescent="0.25">
      <c r="A1099" t="s">
        <v>1356</v>
      </c>
      <c r="B1099">
        <v>41300011</v>
      </c>
    </row>
    <row r="1100" spans="1:2" x14ac:dyDescent="0.25">
      <c r="A1100" t="s">
        <v>478</v>
      </c>
      <c r="B1100">
        <v>41509031</v>
      </c>
    </row>
    <row r="1101" spans="1:2" x14ac:dyDescent="0.25">
      <c r="A1101" t="s">
        <v>530</v>
      </c>
      <c r="B1101">
        <v>11040003</v>
      </c>
    </row>
    <row r="1102" spans="1:2" x14ac:dyDescent="0.25">
      <c r="A1102" t="s">
        <v>687</v>
      </c>
      <c r="B1102">
        <v>22292000</v>
      </c>
    </row>
    <row r="1103" spans="1:2" x14ac:dyDescent="0.25">
      <c r="A1103" t="s">
        <v>1357</v>
      </c>
      <c r="B1103">
        <v>41509065</v>
      </c>
    </row>
    <row r="1104" spans="1:2" x14ac:dyDescent="0.25">
      <c r="A1104" t="s">
        <v>481</v>
      </c>
      <c r="B1104">
        <v>41509071</v>
      </c>
    </row>
    <row r="1105" spans="1:2" x14ac:dyDescent="0.25">
      <c r="A1105" t="s">
        <v>1358</v>
      </c>
      <c r="B1105">
        <v>11131991</v>
      </c>
    </row>
    <row r="1106" spans="1:2" x14ac:dyDescent="0.25">
      <c r="A1106" t="s">
        <v>480</v>
      </c>
      <c r="B1106">
        <v>41509061</v>
      </c>
    </row>
    <row r="1107" spans="1:2" x14ac:dyDescent="0.25">
      <c r="A1107" t="s">
        <v>558</v>
      </c>
      <c r="B1107">
        <v>11190058</v>
      </c>
    </row>
    <row r="1108" spans="1:2" x14ac:dyDescent="0.25">
      <c r="A1108" t="s">
        <v>597</v>
      </c>
      <c r="B1108">
        <v>11239003</v>
      </c>
    </row>
    <row r="1109" spans="1:2" x14ac:dyDescent="0.25">
      <c r="A1109" t="s">
        <v>486</v>
      </c>
      <c r="B1109">
        <v>41509341</v>
      </c>
    </row>
    <row r="1110" spans="1:2" x14ac:dyDescent="0.25">
      <c r="A1110" t="s">
        <v>1359</v>
      </c>
      <c r="B1110">
        <v>41509382</v>
      </c>
    </row>
    <row r="1111" spans="1:2" x14ac:dyDescent="0.25">
      <c r="A1111" t="s">
        <v>488</v>
      </c>
      <c r="B1111">
        <v>41509381</v>
      </c>
    </row>
    <row r="1112" spans="1:2" x14ac:dyDescent="0.25">
      <c r="A1112" t="s">
        <v>492</v>
      </c>
      <c r="B1112">
        <v>41509478</v>
      </c>
    </row>
    <row r="1113" spans="1:2" x14ac:dyDescent="0.25">
      <c r="A1113" t="s">
        <v>1360</v>
      </c>
      <c r="B1113">
        <v>31657021</v>
      </c>
    </row>
    <row r="1114" spans="1:2" x14ac:dyDescent="0.25">
      <c r="A1114" t="s">
        <v>1361</v>
      </c>
      <c r="B1114">
        <v>31657022</v>
      </c>
    </row>
    <row r="1115" spans="1:2" x14ac:dyDescent="0.25">
      <c r="A1115" t="s">
        <v>1362</v>
      </c>
      <c r="B1115">
        <v>22330006</v>
      </c>
    </row>
    <row r="1116" spans="1:2" x14ac:dyDescent="0.25">
      <c r="A1116" t="s">
        <v>1363</v>
      </c>
      <c r="B1116">
        <v>31657031</v>
      </c>
    </row>
    <row r="1117" spans="1:2" x14ac:dyDescent="0.25">
      <c r="A1117" t="s">
        <v>1364</v>
      </c>
      <c r="B1117">
        <v>22330008</v>
      </c>
    </row>
    <row r="1118" spans="1:2" x14ac:dyDescent="0.25">
      <c r="A1118" t="s">
        <v>1365</v>
      </c>
      <c r="B1118">
        <v>22330009</v>
      </c>
    </row>
    <row r="1119" spans="1:2" x14ac:dyDescent="0.25">
      <c r="A1119" t="s">
        <v>1366</v>
      </c>
      <c r="B1119">
        <v>31623016</v>
      </c>
    </row>
    <row r="1120" spans="1:2" x14ac:dyDescent="0.25">
      <c r="A1120" t="s">
        <v>459</v>
      </c>
      <c r="B1120">
        <v>41522381</v>
      </c>
    </row>
    <row r="1121" spans="1:2" x14ac:dyDescent="0.25">
      <c r="A1121" t="s">
        <v>1367</v>
      </c>
      <c r="B1121">
        <v>41540381</v>
      </c>
    </row>
    <row r="1122" spans="1:2" x14ac:dyDescent="0.25">
      <c r="A1122" t="s">
        <v>1368</v>
      </c>
      <c r="B1122">
        <v>41520381</v>
      </c>
    </row>
    <row r="1123" spans="1:2" x14ac:dyDescent="0.25">
      <c r="A1123" t="s">
        <v>458</v>
      </c>
      <c r="B1123">
        <v>41521381</v>
      </c>
    </row>
    <row r="1124" spans="1:2" x14ac:dyDescent="0.25">
      <c r="A1124" t="s">
        <v>462</v>
      </c>
      <c r="B1124">
        <v>41560021</v>
      </c>
    </row>
    <row r="1125" spans="1:2" x14ac:dyDescent="0.25">
      <c r="A1125" t="s">
        <v>463</v>
      </c>
      <c r="B1125">
        <v>41560031</v>
      </c>
    </row>
    <row r="1126" spans="1:2" x14ac:dyDescent="0.25">
      <c r="A1126" t="s">
        <v>464</v>
      </c>
      <c r="B1126">
        <v>41560061</v>
      </c>
    </row>
    <row r="1127" spans="1:2" x14ac:dyDescent="0.25">
      <c r="A1127" t="s">
        <v>1369</v>
      </c>
      <c r="B1127">
        <v>41560097</v>
      </c>
    </row>
    <row r="1128" spans="1:2" x14ac:dyDescent="0.25">
      <c r="A1128" t="s">
        <v>467</v>
      </c>
      <c r="B1128">
        <v>41560331</v>
      </c>
    </row>
    <row r="1129" spans="1:2" x14ac:dyDescent="0.25">
      <c r="A1129" t="s">
        <v>1370</v>
      </c>
      <c r="B1129">
        <v>41570003</v>
      </c>
    </row>
    <row r="1130" spans="1:2" x14ac:dyDescent="0.25">
      <c r="A1130" t="s">
        <v>367</v>
      </c>
      <c r="B1130">
        <v>41570011</v>
      </c>
    </row>
    <row r="1131" spans="1:2" x14ac:dyDescent="0.25">
      <c r="A1131" t="s">
        <v>1371</v>
      </c>
      <c r="B1131">
        <v>22510000</v>
      </c>
    </row>
    <row r="1132" spans="1:2" x14ac:dyDescent="0.25">
      <c r="A1132" t="s">
        <v>779</v>
      </c>
      <c r="B1132">
        <v>41570001</v>
      </c>
    </row>
    <row r="1133" spans="1:2" x14ac:dyDescent="0.25">
      <c r="A1133" t="s">
        <v>1372</v>
      </c>
      <c r="B1133">
        <v>41570033</v>
      </c>
    </row>
    <row r="1134" spans="1:2" x14ac:dyDescent="0.25">
      <c r="A1134" t="s">
        <v>370</v>
      </c>
      <c r="B1134">
        <v>41570041</v>
      </c>
    </row>
    <row r="1135" spans="1:2" x14ac:dyDescent="0.25">
      <c r="A1135" t="s">
        <v>726</v>
      </c>
      <c r="B1135">
        <v>41570063</v>
      </c>
    </row>
    <row r="1136" spans="1:2" x14ac:dyDescent="0.25">
      <c r="A1136" t="s">
        <v>1373</v>
      </c>
      <c r="B1136">
        <v>41570066</v>
      </c>
    </row>
    <row r="1137" spans="1:2" x14ac:dyDescent="0.25">
      <c r="A1137" t="s">
        <v>1374</v>
      </c>
      <c r="B1137">
        <v>22990000</v>
      </c>
    </row>
    <row r="1138" spans="1:2" x14ac:dyDescent="0.25">
      <c r="A1138" t="s">
        <v>1375</v>
      </c>
      <c r="B1138">
        <v>31110003</v>
      </c>
    </row>
    <row r="1139" spans="1:2" x14ac:dyDescent="0.25">
      <c r="A1139" t="s">
        <v>208</v>
      </c>
      <c r="B1139">
        <v>41115061</v>
      </c>
    </row>
    <row r="1140" spans="1:2" x14ac:dyDescent="0.25">
      <c r="A1140" t="s">
        <v>209</v>
      </c>
      <c r="B1140">
        <v>41115062</v>
      </c>
    </row>
    <row r="1141" spans="1:2" x14ac:dyDescent="0.25">
      <c r="A1141" t="s">
        <v>707</v>
      </c>
      <c r="B1141">
        <v>41570082</v>
      </c>
    </row>
    <row r="1142" spans="1:2" x14ac:dyDescent="0.25">
      <c r="A1142" t="s">
        <v>1376</v>
      </c>
      <c r="B1142">
        <v>41570086</v>
      </c>
    </row>
    <row r="1143" spans="1:2" x14ac:dyDescent="0.25">
      <c r="A1143" t="s">
        <v>719</v>
      </c>
      <c r="B1143">
        <v>41570097</v>
      </c>
    </row>
    <row r="1144" spans="1:2" x14ac:dyDescent="0.25">
      <c r="A1144" t="s">
        <v>373</v>
      </c>
      <c r="B1144">
        <v>41570322</v>
      </c>
    </row>
    <row r="1145" spans="1:2" x14ac:dyDescent="0.25">
      <c r="A1145" t="s">
        <v>1377</v>
      </c>
      <c r="B1145">
        <v>41570332</v>
      </c>
    </row>
    <row r="1146" spans="1:2" x14ac:dyDescent="0.25">
      <c r="A1146" t="s">
        <v>5</v>
      </c>
      <c r="B1146">
        <v>31110005</v>
      </c>
    </row>
    <row r="1147" spans="1:2" x14ac:dyDescent="0.25">
      <c r="A1147" t="s">
        <v>207</v>
      </c>
      <c r="B1147">
        <v>41115041</v>
      </c>
    </row>
    <row r="1148" spans="1:2" x14ac:dyDescent="0.25">
      <c r="A1148" t="s">
        <v>9</v>
      </c>
      <c r="B1148">
        <v>31110013</v>
      </c>
    </row>
    <row r="1149" spans="1:2" x14ac:dyDescent="0.25">
      <c r="A1149" t="s">
        <v>780</v>
      </c>
      <c r="B1149">
        <v>41570381</v>
      </c>
    </row>
    <row r="1150" spans="1:2" x14ac:dyDescent="0.25">
      <c r="A1150" t="s">
        <v>1378</v>
      </c>
      <c r="B1150">
        <v>41570471</v>
      </c>
    </row>
    <row r="1151" spans="1:2" x14ac:dyDescent="0.25">
      <c r="A1151" t="s">
        <v>1379</v>
      </c>
      <c r="B1151">
        <v>41570475</v>
      </c>
    </row>
    <row r="1152" spans="1:2" x14ac:dyDescent="0.25">
      <c r="A1152" t="s">
        <v>8</v>
      </c>
      <c r="B1152">
        <v>31110012</v>
      </c>
    </row>
    <row r="1153" spans="1:2" x14ac:dyDescent="0.25">
      <c r="A1153" t="s">
        <v>379</v>
      </c>
      <c r="B1153">
        <v>41571012</v>
      </c>
    </row>
    <row r="1154" spans="1:2" x14ac:dyDescent="0.25">
      <c r="A1154" t="s">
        <v>380</v>
      </c>
      <c r="B1154">
        <v>41571013</v>
      </c>
    </row>
    <row r="1155" spans="1:2" x14ac:dyDescent="0.25">
      <c r="A1155" t="s">
        <v>13</v>
      </c>
      <c r="B1155">
        <v>31110022</v>
      </c>
    </row>
    <row r="1156" spans="1:2" x14ac:dyDescent="0.25">
      <c r="A1156" t="s">
        <v>386</v>
      </c>
      <c r="B1156">
        <v>41571063</v>
      </c>
    </row>
    <row r="1157" spans="1:2" x14ac:dyDescent="0.25">
      <c r="A1157" t="s">
        <v>15</v>
      </c>
      <c r="B1157">
        <v>31110032</v>
      </c>
    </row>
    <row r="1158" spans="1:2" x14ac:dyDescent="0.25">
      <c r="A1158" t="s">
        <v>302</v>
      </c>
      <c r="B1158">
        <v>41237478</v>
      </c>
    </row>
    <row r="1159" spans="1:2" x14ac:dyDescent="0.25">
      <c r="A1159" t="s">
        <v>871</v>
      </c>
      <c r="B1159">
        <v>31628033</v>
      </c>
    </row>
    <row r="1160" spans="1:2" x14ac:dyDescent="0.25">
      <c r="A1160" t="s">
        <v>388</v>
      </c>
      <c r="B1160">
        <v>41571066</v>
      </c>
    </row>
    <row r="1161" spans="1:2" x14ac:dyDescent="0.25">
      <c r="A1161" t="s">
        <v>389</v>
      </c>
      <c r="B1161">
        <v>41571071</v>
      </c>
    </row>
    <row r="1162" spans="1:2" x14ac:dyDescent="0.25">
      <c r="A1162" t="s">
        <v>17</v>
      </c>
      <c r="B1162">
        <v>31110041</v>
      </c>
    </row>
    <row r="1163" spans="1:2" x14ac:dyDescent="0.25">
      <c r="A1163" t="s">
        <v>1380</v>
      </c>
      <c r="B1163">
        <v>41571472</v>
      </c>
    </row>
    <row r="1164" spans="1:2" x14ac:dyDescent="0.25">
      <c r="A1164" t="s">
        <v>394</v>
      </c>
      <c r="B1164">
        <v>41571475</v>
      </c>
    </row>
    <row r="1165" spans="1:2" x14ac:dyDescent="0.25">
      <c r="A1165" t="s">
        <v>20</v>
      </c>
      <c r="B1165">
        <v>31110062</v>
      </c>
    </row>
    <row r="1166" spans="1:2" x14ac:dyDescent="0.25">
      <c r="A1166" t="s">
        <v>22</v>
      </c>
      <c r="B1166">
        <v>31110064</v>
      </c>
    </row>
    <row r="1167" spans="1:2" x14ac:dyDescent="0.25">
      <c r="A1167" t="s">
        <v>1381</v>
      </c>
      <c r="B1167">
        <v>31110065</v>
      </c>
    </row>
    <row r="1168" spans="1:2" x14ac:dyDescent="0.25">
      <c r="A1168" t="s">
        <v>1382</v>
      </c>
      <c r="B1168">
        <v>41423011</v>
      </c>
    </row>
    <row r="1169" spans="1:2" x14ac:dyDescent="0.25">
      <c r="A1169" t="s">
        <v>1383</v>
      </c>
      <c r="B1169">
        <v>41423061</v>
      </c>
    </row>
    <row r="1170" spans="1:2" x14ac:dyDescent="0.25">
      <c r="A1170" t="s">
        <v>415</v>
      </c>
      <c r="B1170">
        <v>41423475</v>
      </c>
    </row>
    <row r="1171" spans="1:2" x14ac:dyDescent="0.25">
      <c r="A1171" t="s">
        <v>23</v>
      </c>
      <c r="B1171">
        <v>31110071</v>
      </c>
    </row>
    <row r="1172" spans="1:2" x14ac:dyDescent="0.25">
      <c r="A1172" t="s">
        <v>767</v>
      </c>
      <c r="B1172">
        <v>41440331</v>
      </c>
    </row>
    <row r="1173" spans="1:2" x14ac:dyDescent="0.25">
      <c r="A1173" t="s">
        <v>1384</v>
      </c>
      <c r="B1173">
        <v>41490472</v>
      </c>
    </row>
    <row r="1174" spans="1:2" x14ac:dyDescent="0.25">
      <c r="A1174" t="s">
        <v>24</v>
      </c>
      <c r="B1174">
        <v>31110072</v>
      </c>
    </row>
    <row r="1175" spans="1:2" x14ac:dyDescent="0.25">
      <c r="A1175" t="s">
        <v>25</v>
      </c>
      <c r="B1175">
        <v>31110073</v>
      </c>
    </row>
    <row r="1176" spans="1:2" x14ac:dyDescent="0.25">
      <c r="A1176" t="s">
        <v>1385</v>
      </c>
      <c r="B1176">
        <v>41509003</v>
      </c>
    </row>
    <row r="1177" spans="1:2" x14ac:dyDescent="0.25">
      <c r="A1177" t="s">
        <v>26</v>
      </c>
      <c r="B1177">
        <v>31110082</v>
      </c>
    </row>
    <row r="1178" spans="1:2" x14ac:dyDescent="0.25">
      <c r="A1178" t="s">
        <v>1386</v>
      </c>
      <c r="B1178">
        <v>41579091</v>
      </c>
    </row>
    <row r="1179" spans="1:2" x14ac:dyDescent="0.25">
      <c r="A1179" t="s">
        <v>1387</v>
      </c>
      <c r="B1179">
        <v>41579331</v>
      </c>
    </row>
    <row r="1180" spans="1:2" x14ac:dyDescent="0.25">
      <c r="A1180" t="s">
        <v>27</v>
      </c>
      <c r="B1180">
        <v>31110086</v>
      </c>
    </row>
    <row r="1181" spans="1:2" x14ac:dyDescent="0.25">
      <c r="A1181" t="s">
        <v>28</v>
      </c>
      <c r="B1181">
        <v>31110087</v>
      </c>
    </row>
    <row r="1182" spans="1:2" x14ac:dyDescent="0.25">
      <c r="A1182" t="s">
        <v>1388</v>
      </c>
      <c r="B1182">
        <v>31707000</v>
      </c>
    </row>
    <row r="1183" spans="1:2" x14ac:dyDescent="0.25">
      <c r="A1183" t="s">
        <v>1389</v>
      </c>
      <c r="B1183">
        <v>31110089</v>
      </c>
    </row>
    <row r="1184" spans="1:2" x14ac:dyDescent="0.25">
      <c r="A1184" t="s">
        <v>29</v>
      </c>
      <c r="B1184">
        <v>31110091</v>
      </c>
    </row>
    <row r="1185" spans="1:2" x14ac:dyDescent="0.25">
      <c r="A1185" t="s">
        <v>82</v>
      </c>
      <c r="B1185">
        <v>51000000</v>
      </c>
    </row>
    <row r="1186" spans="1:2" x14ac:dyDescent="0.25">
      <c r="A1186" t="s">
        <v>1390</v>
      </c>
      <c r="B1186">
        <v>51002000</v>
      </c>
    </row>
    <row r="1187" spans="1:2" x14ac:dyDescent="0.25">
      <c r="A1187" t="s">
        <v>95</v>
      </c>
      <c r="B1187">
        <v>51014000</v>
      </c>
    </row>
    <row r="1188" spans="1:2" x14ac:dyDescent="0.25">
      <c r="A1188" t="s">
        <v>3</v>
      </c>
      <c r="B1188">
        <v>31111002</v>
      </c>
    </row>
    <row r="1189" spans="1:2" x14ac:dyDescent="0.25">
      <c r="A1189" t="s">
        <v>1375</v>
      </c>
      <c r="B1189">
        <v>31111003</v>
      </c>
    </row>
    <row r="1190" spans="1:2" x14ac:dyDescent="0.25">
      <c r="A1190" t="s">
        <v>1391</v>
      </c>
      <c r="B1190">
        <v>51020000</v>
      </c>
    </row>
    <row r="1191" spans="1:2" x14ac:dyDescent="0.25">
      <c r="A1191" t="s">
        <v>84</v>
      </c>
      <c r="B1191">
        <v>51038000</v>
      </c>
    </row>
    <row r="1192" spans="1:2" x14ac:dyDescent="0.25">
      <c r="A1192" t="s">
        <v>30</v>
      </c>
      <c r="B1192">
        <v>31110096</v>
      </c>
    </row>
    <row r="1193" spans="1:2" x14ac:dyDescent="0.25">
      <c r="A1193" t="s">
        <v>2</v>
      </c>
      <c r="B1193">
        <v>31111001</v>
      </c>
    </row>
    <row r="1194" spans="1:2" x14ac:dyDescent="0.25">
      <c r="A1194" t="s">
        <v>1392</v>
      </c>
      <c r="B1194">
        <v>31626082</v>
      </c>
    </row>
    <row r="1195" spans="1:2" x14ac:dyDescent="0.25">
      <c r="A1195" t="s">
        <v>1393</v>
      </c>
      <c r="B1195">
        <v>31732000</v>
      </c>
    </row>
    <row r="1196" spans="1:2" x14ac:dyDescent="0.25">
      <c r="A1196" t="s">
        <v>587</v>
      </c>
      <c r="B1196">
        <v>11233003</v>
      </c>
    </row>
    <row r="1197" spans="1:2" x14ac:dyDescent="0.25">
      <c r="A1197" t="s">
        <v>613</v>
      </c>
      <c r="B1197">
        <v>11239518</v>
      </c>
    </row>
    <row r="1198" spans="1:2" x14ac:dyDescent="0.25">
      <c r="A1198" t="s">
        <v>31</v>
      </c>
      <c r="B1198">
        <v>31111011</v>
      </c>
    </row>
    <row r="1199" spans="1:2" x14ac:dyDescent="0.25">
      <c r="A1199" t="s">
        <v>32</v>
      </c>
      <c r="B1199">
        <v>31111012</v>
      </c>
    </row>
    <row r="1200" spans="1:2" x14ac:dyDescent="0.25">
      <c r="A1200" t="s">
        <v>1394</v>
      </c>
      <c r="B1200">
        <v>31727000</v>
      </c>
    </row>
    <row r="1201" spans="1:2" x14ac:dyDescent="0.25">
      <c r="A1201" t="s">
        <v>37</v>
      </c>
      <c r="B1201">
        <v>31111022</v>
      </c>
    </row>
    <row r="1202" spans="1:2" x14ac:dyDescent="0.25">
      <c r="A1202" t="s">
        <v>915</v>
      </c>
      <c r="B1202">
        <v>31628041</v>
      </c>
    </row>
    <row r="1203" spans="1:2" x14ac:dyDescent="0.25">
      <c r="A1203" t="s">
        <v>96</v>
      </c>
      <c r="B1203">
        <v>51064000</v>
      </c>
    </row>
    <row r="1204" spans="1:2" x14ac:dyDescent="0.25">
      <c r="A1204" t="s">
        <v>324</v>
      </c>
      <c r="B1204">
        <v>41334031</v>
      </c>
    </row>
    <row r="1205" spans="1:2" x14ac:dyDescent="0.25">
      <c r="A1205" t="s">
        <v>425</v>
      </c>
      <c r="B1205">
        <v>41426091</v>
      </c>
    </row>
    <row r="1206" spans="1:2" x14ac:dyDescent="0.25">
      <c r="A1206" t="s">
        <v>38</v>
      </c>
      <c r="B1206">
        <v>31111031</v>
      </c>
    </row>
    <row r="1207" spans="1:2" x14ac:dyDescent="0.25">
      <c r="A1207" t="s">
        <v>39</v>
      </c>
      <c r="B1207">
        <v>31111033</v>
      </c>
    </row>
    <row r="1208" spans="1:2" x14ac:dyDescent="0.25">
      <c r="A1208" t="s">
        <v>1395</v>
      </c>
      <c r="B1208">
        <v>41490011</v>
      </c>
    </row>
    <row r="1209" spans="1:2" x14ac:dyDescent="0.25">
      <c r="A1209" t="s">
        <v>41</v>
      </c>
      <c r="B1209">
        <v>31111051</v>
      </c>
    </row>
    <row r="1210" spans="1:2" x14ac:dyDescent="0.25">
      <c r="A1210" t="s">
        <v>42</v>
      </c>
      <c r="B1210">
        <v>31111061</v>
      </c>
    </row>
    <row r="1211" spans="1:2" x14ac:dyDescent="0.25">
      <c r="A1211" t="s">
        <v>97</v>
      </c>
      <c r="B1211">
        <v>51091000</v>
      </c>
    </row>
    <row r="1212" spans="1:2" x14ac:dyDescent="0.25">
      <c r="A1212" t="s">
        <v>1396</v>
      </c>
      <c r="B1212">
        <v>41440011</v>
      </c>
    </row>
    <row r="1213" spans="1:2" x14ac:dyDescent="0.25">
      <c r="A1213" t="s">
        <v>1397</v>
      </c>
      <c r="B1213">
        <v>31111065</v>
      </c>
    </row>
    <row r="1214" spans="1:2" x14ac:dyDescent="0.25">
      <c r="A1214" t="s">
        <v>1398</v>
      </c>
      <c r="B1214">
        <v>51096000</v>
      </c>
    </row>
    <row r="1215" spans="1:2" x14ac:dyDescent="0.25">
      <c r="A1215" t="s">
        <v>647</v>
      </c>
      <c r="B1215">
        <v>11382100</v>
      </c>
    </row>
    <row r="1216" spans="1:2" x14ac:dyDescent="0.25">
      <c r="A1216" t="s">
        <v>730</v>
      </c>
      <c r="B1216">
        <v>31111064</v>
      </c>
    </row>
    <row r="1217" spans="1:2" x14ac:dyDescent="0.25">
      <c r="A1217" t="s">
        <v>1399</v>
      </c>
      <c r="B1217">
        <v>51094000</v>
      </c>
    </row>
    <row r="1218" spans="1:2" x14ac:dyDescent="0.25">
      <c r="A1218" t="s">
        <v>1400</v>
      </c>
      <c r="B1218">
        <v>51095000</v>
      </c>
    </row>
    <row r="1219" spans="1:2" x14ac:dyDescent="0.25">
      <c r="A1219" t="s">
        <v>236</v>
      </c>
      <c r="B1219">
        <v>41150071</v>
      </c>
    </row>
    <row r="1220" spans="1:2" x14ac:dyDescent="0.25">
      <c r="A1220" t="s">
        <v>313</v>
      </c>
      <c r="B1220">
        <v>41300091</v>
      </c>
    </row>
    <row r="1221" spans="1:2" x14ac:dyDescent="0.25">
      <c r="A1221" t="s">
        <v>87</v>
      </c>
      <c r="B1221">
        <v>51106000</v>
      </c>
    </row>
    <row r="1222" spans="1:2" x14ac:dyDescent="0.25">
      <c r="A1222" t="s">
        <v>782</v>
      </c>
      <c r="B1222">
        <v>51102000</v>
      </c>
    </row>
    <row r="1223" spans="1:2" x14ac:dyDescent="0.25">
      <c r="A1223" t="s">
        <v>1401</v>
      </c>
      <c r="B1223">
        <v>51109000</v>
      </c>
    </row>
    <row r="1224" spans="1:2" x14ac:dyDescent="0.25">
      <c r="A1224" t="s">
        <v>47</v>
      </c>
      <c r="B1224">
        <v>31111073</v>
      </c>
    </row>
    <row r="1225" spans="1:2" x14ac:dyDescent="0.25">
      <c r="A1225" t="s">
        <v>51</v>
      </c>
      <c r="B1225">
        <v>31111091</v>
      </c>
    </row>
    <row r="1226" spans="1:2" x14ac:dyDescent="0.25">
      <c r="A1226" t="s">
        <v>261</v>
      </c>
      <c r="B1226">
        <v>41313013</v>
      </c>
    </row>
    <row r="1227" spans="1:2" x14ac:dyDescent="0.25">
      <c r="A1227" t="s">
        <v>1402</v>
      </c>
      <c r="B1227">
        <v>41313471</v>
      </c>
    </row>
    <row r="1228" spans="1:2" x14ac:dyDescent="0.25">
      <c r="A1228" t="s">
        <v>1403</v>
      </c>
      <c r="B1228">
        <v>31111096</v>
      </c>
    </row>
    <row r="1229" spans="1:2" x14ac:dyDescent="0.25">
      <c r="A1229" t="s">
        <v>1404</v>
      </c>
      <c r="B1229">
        <v>51148000</v>
      </c>
    </row>
    <row r="1230" spans="1:2" x14ac:dyDescent="0.25">
      <c r="A1230" t="s">
        <v>91</v>
      </c>
      <c r="B1230">
        <v>51154000</v>
      </c>
    </row>
    <row r="1231" spans="1:2" x14ac:dyDescent="0.25">
      <c r="A1231" t="s">
        <v>731</v>
      </c>
      <c r="B1231">
        <v>31200005</v>
      </c>
    </row>
    <row r="1232" spans="1:2" x14ac:dyDescent="0.25">
      <c r="A1232" t="s">
        <v>53</v>
      </c>
      <c r="B1232">
        <v>31200008</v>
      </c>
    </row>
    <row r="1233" spans="1:2" x14ac:dyDescent="0.25">
      <c r="A1233" t="s">
        <v>54</v>
      </c>
      <c r="B1233">
        <v>31200011</v>
      </c>
    </row>
    <row r="1234" spans="1:2" x14ac:dyDescent="0.25">
      <c r="A1234" t="s">
        <v>55</v>
      </c>
      <c r="B1234">
        <v>31200012</v>
      </c>
    </row>
    <row r="1235" spans="1:2" x14ac:dyDescent="0.25">
      <c r="A1235" t="s">
        <v>99</v>
      </c>
      <c r="B1235">
        <v>51156000</v>
      </c>
    </row>
    <row r="1236" spans="1:2" x14ac:dyDescent="0.25">
      <c r="A1236" t="s">
        <v>57</v>
      </c>
      <c r="B1236">
        <v>31200014</v>
      </c>
    </row>
    <row r="1237" spans="1:2" x14ac:dyDescent="0.25">
      <c r="A1237" t="s">
        <v>466</v>
      </c>
      <c r="B1237">
        <v>41560066</v>
      </c>
    </row>
    <row r="1238" spans="1:2" x14ac:dyDescent="0.25">
      <c r="A1238" t="s">
        <v>56</v>
      </c>
      <c r="B1238">
        <v>31200013</v>
      </c>
    </row>
    <row r="1239" spans="1:2" x14ac:dyDescent="0.25">
      <c r="A1239" t="s">
        <v>479</v>
      </c>
      <c r="B1239">
        <v>41509041</v>
      </c>
    </row>
    <row r="1240" spans="1:2" x14ac:dyDescent="0.25">
      <c r="A1240" t="s">
        <v>485</v>
      </c>
      <c r="B1240">
        <v>41509331</v>
      </c>
    </row>
    <row r="1241" spans="1:2" x14ac:dyDescent="0.25">
      <c r="A1241" t="s">
        <v>1405</v>
      </c>
      <c r="B1241">
        <v>41101382</v>
      </c>
    </row>
    <row r="1242" spans="1:2" x14ac:dyDescent="0.25">
      <c r="A1242" t="s">
        <v>1406</v>
      </c>
      <c r="B1242">
        <v>51610000</v>
      </c>
    </row>
    <row r="1243" spans="1:2" x14ac:dyDescent="0.25">
      <c r="A1243" t="s">
        <v>58</v>
      </c>
      <c r="B1243">
        <v>31200016</v>
      </c>
    </row>
    <row r="1244" spans="1:2" x14ac:dyDescent="0.25">
      <c r="A1244" t="s">
        <v>59</v>
      </c>
      <c r="B1244">
        <v>31200021</v>
      </c>
    </row>
    <row r="1245" spans="1:2" x14ac:dyDescent="0.25">
      <c r="A1245" t="s">
        <v>60</v>
      </c>
      <c r="B1245">
        <v>31200022</v>
      </c>
    </row>
    <row r="1246" spans="1:2" x14ac:dyDescent="0.25">
      <c r="A1246" t="s">
        <v>1407</v>
      </c>
      <c r="B1246">
        <v>41210093</v>
      </c>
    </row>
    <row r="1247" spans="1:2" x14ac:dyDescent="0.25">
      <c r="A1247" t="s">
        <v>310</v>
      </c>
      <c r="B1247">
        <v>41265478</v>
      </c>
    </row>
    <row r="1248" spans="1:2" x14ac:dyDescent="0.25">
      <c r="A1248" t="s">
        <v>1408</v>
      </c>
      <c r="B1248">
        <v>31111089</v>
      </c>
    </row>
    <row r="1249" spans="1:2" x14ac:dyDescent="0.25">
      <c r="A1249" t="s">
        <v>62</v>
      </c>
      <c r="B1249">
        <v>31200032</v>
      </c>
    </row>
    <row r="1250" spans="1:2" x14ac:dyDescent="0.25">
      <c r="A1250" t="s">
        <v>1409</v>
      </c>
      <c r="B1250">
        <v>41237089</v>
      </c>
    </row>
    <row r="1251" spans="1:2" x14ac:dyDescent="0.25">
      <c r="A1251" t="s">
        <v>1410</v>
      </c>
      <c r="B1251">
        <v>51192000</v>
      </c>
    </row>
    <row r="1252" spans="1:2" x14ac:dyDescent="0.25">
      <c r="A1252" t="s">
        <v>1411</v>
      </c>
      <c r="B1252">
        <v>11132994</v>
      </c>
    </row>
    <row r="1253" spans="1:2" x14ac:dyDescent="0.25">
      <c r="A1253" t="s">
        <v>63</v>
      </c>
      <c r="B1253">
        <v>31200033</v>
      </c>
    </row>
    <row r="1254" spans="1:2" x14ac:dyDescent="0.25">
      <c r="A1254" t="s">
        <v>65</v>
      </c>
      <c r="B1254">
        <v>31200051</v>
      </c>
    </row>
    <row r="1255" spans="1:2" x14ac:dyDescent="0.25">
      <c r="A1255" t="s">
        <v>101</v>
      </c>
      <c r="B1255">
        <v>51202000</v>
      </c>
    </row>
    <row r="1256" spans="1:2" x14ac:dyDescent="0.25">
      <c r="A1256" t="s">
        <v>1412</v>
      </c>
      <c r="B1256">
        <v>11020009</v>
      </c>
    </row>
    <row r="1257" spans="1:2" x14ac:dyDescent="0.25">
      <c r="A1257" t="s">
        <v>64</v>
      </c>
      <c r="B1257">
        <v>31200041</v>
      </c>
    </row>
    <row r="1258" spans="1:2" x14ac:dyDescent="0.25">
      <c r="A1258" t="s">
        <v>641</v>
      </c>
      <c r="B1258">
        <v>11365100</v>
      </c>
    </row>
    <row r="1259" spans="1:2" x14ac:dyDescent="0.25">
      <c r="A1259" t="s">
        <v>181</v>
      </c>
      <c r="B1259">
        <v>41110021</v>
      </c>
    </row>
    <row r="1260" spans="1:2" x14ac:dyDescent="0.25">
      <c r="A1260" t="s">
        <v>1413</v>
      </c>
      <c r="B1260">
        <v>11233001</v>
      </c>
    </row>
    <row r="1261" spans="1:2" x14ac:dyDescent="0.25">
      <c r="A1261" t="s">
        <v>1414</v>
      </c>
      <c r="B1261">
        <v>51204000</v>
      </c>
    </row>
    <row r="1262" spans="1:2" x14ac:dyDescent="0.25">
      <c r="A1262" t="s">
        <v>1415</v>
      </c>
      <c r="B1262">
        <v>51206000</v>
      </c>
    </row>
    <row r="1263" spans="1:2" x14ac:dyDescent="0.25">
      <c r="A1263" t="s">
        <v>102</v>
      </c>
      <c r="B1263">
        <v>51208000</v>
      </c>
    </row>
    <row r="1264" spans="1:2" x14ac:dyDescent="0.25">
      <c r="A1264" t="s">
        <v>182</v>
      </c>
      <c r="B1264">
        <v>41110031</v>
      </c>
    </row>
    <row r="1265" spans="1:2" x14ac:dyDescent="0.25">
      <c r="A1265" t="s">
        <v>663</v>
      </c>
      <c r="B1265">
        <v>22080000</v>
      </c>
    </row>
    <row r="1266" spans="1:2" x14ac:dyDescent="0.25">
      <c r="A1266" t="s">
        <v>21</v>
      </c>
      <c r="B1266">
        <v>31110063</v>
      </c>
    </row>
    <row r="1267" spans="1:2" x14ac:dyDescent="0.25">
      <c r="A1267" t="s">
        <v>538</v>
      </c>
      <c r="B1267">
        <v>11106005</v>
      </c>
    </row>
    <row r="1268" spans="1:2" x14ac:dyDescent="0.25">
      <c r="A1268" t="s">
        <v>1416</v>
      </c>
      <c r="B1268">
        <v>11590001</v>
      </c>
    </row>
    <row r="1269" spans="1:2" x14ac:dyDescent="0.25">
      <c r="A1269" t="s">
        <v>1417</v>
      </c>
      <c r="B1269">
        <v>41219041</v>
      </c>
    </row>
    <row r="1270" spans="1:2" x14ac:dyDescent="0.25">
      <c r="A1270" t="s">
        <v>333</v>
      </c>
      <c r="B1270">
        <v>41365001</v>
      </c>
    </row>
    <row r="1271" spans="1:2" x14ac:dyDescent="0.25">
      <c r="A1271" t="s">
        <v>1418</v>
      </c>
      <c r="B1271">
        <v>31200052</v>
      </c>
    </row>
    <row r="1272" spans="1:2" x14ac:dyDescent="0.25">
      <c r="A1272" t="s">
        <v>66</v>
      </c>
      <c r="B1272">
        <v>31200061</v>
      </c>
    </row>
    <row r="1273" spans="1:2" x14ac:dyDescent="0.25">
      <c r="A1273" t="s">
        <v>915</v>
      </c>
      <c r="B1273">
        <v>31628051</v>
      </c>
    </row>
    <row r="1274" spans="1:2" x14ac:dyDescent="0.25">
      <c r="A1274" t="s">
        <v>1419</v>
      </c>
      <c r="B1274">
        <v>31200065</v>
      </c>
    </row>
    <row r="1275" spans="1:2" x14ac:dyDescent="0.25">
      <c r="A1275" t="s">
        <v>70</v>
      </c>
      <c r="B1275">
        <v>31200066</v>
      </c>
    </row>
    <row r="1276" spans="1:2" x14ac:dyDescent="0.25">
      <c r="A1276" t="s">
        <v>460</v>
      </c>
      <c r="B1276">
        <v>41523381</v>
      </c>
    </row>
    <row r="1277" spans="1:2" x14ac:dyDescent="0.25">
      <c r="A1277" t="s">
        <v>664</v>
      </c>
      <c r="B1277">
        <v>22110000</v>
      </c>
    </row>
    <row r="1278" spans="1:2" x14ac:dyDescent="0.25">
      <c r="A1278" t="s">
        <v>186</v>
      </c>
      <c r="B1278">
        <v>41110066</v>
      </c>
    </row>
    <row r="1279" spans="1:2" x14ac:dyDescent="0.25">
      <c r="A1279" t="s">
        <v>1420</v>
      </c>
      <c r="B1279">
        <v>51264000</v>
      </c>
    </row>
    <row r="1280" spans="1:2" x14ac:dyDescent="0.25">
      <c r="A1280" t="s">
        <v>67</v>
      </c>
      <c r="B1280">
        <v>31200062</v>
      </c>
    </row>
    <row r="1281" spans="1:2" x14ac:dyDescent="0.25">
      <c r="A1281" t="s">
        <v>1421</v>
      </c>
      <c r="B1281">
        <v>31200089</v>
      </c>
    </row>
    <row r="1282" spans="1:2" x14ac:dyDescent="0.25">
      <c r="A1282" t="s">
        <v>104</v>
      </c>
      <c r="B1282">
        <v>51302000</v>
      </c>
    </row>
    <row r="1283" spans="1:2" x14ac:dyDescent="0.25">
      <c r="A1283" t="s">
        <v>1422</v>
      </c>
      <c r="B1283">
        <v>51304000</v>
      </c>
    </row>
    <row r="1284" spans="1:2" x14ac:dyDescent="0.25">
      <c r="A1284" t="s">
        <v>107</v>
      </c>
      <c r="B1284">
        <v>51314000</v>
      </c>
    </row>
    <row r="1285" spans="1:2" x14ac:dyDescent="0.25">
      <c r="A1285" t="s">
        <v>108</v>
      </c>
      <c r="B1285">
        <v>51320000</v>
      </c>
    </row>
    <row r="1286" spans="1:2" x14ac:dyDescent="0.25">
      <c r="A1286" t="s">
        <v>109</v>
      </c>
      <c r="B1286">
        <v>51322000</v>
      </c>
    </row>
    <row r="1287" spans="1:2" x14ac:dyDescent="0.25">
      <c r="A1287" t="s">
        <v>77</v>
      </c>
      <c r="B1287">
        <v>31200092</v>
      </c>
    </row>
    <row r="1288" spans="1:2" x14ac:dyDescent="0.25">
      <c r="A1288" t="s">
        <v>165</v>
      </c>
      <c r="B1288">
        <v>41101091</v>
      </c>
    </row>
    <row r="1289" spans="1:2" x14ac:dyDescent="0.25">
      <c r="A1289" t="s">
        <v>200</v>
      </c>
      <c r="B1289">
        <v>41110472</v>
      </c>
    </row>
    <row r="1290" spans="1:2" x14ac:dyDescent="0.25">
      <c r="A1290" t="s">
        <v>1423</v>
      </c>
      <c r="B1290">
        <v>41253082</v>
      </c>
    </row>
    <row r="1291" spans="1:2" x14ac:dyDescent="0.25">
      <c r="A1291" t="s">
        <v>1424</v>
      </c>
      <c r="B1291">
        <v>51338000</v>
      </c>
    </row>
    <row r="1292" spans="1:2" x14ac:dyDescent="0.25">
      <c r="A1292" t="s">
        <v>113</v>
      </c>
      <c r="B1292">
        <v>51344000</v>
      </c>
    </row>
    <row r="1293" spans="1:2" x14ac:dyDescent="0.25">
      <c r="A1293" t="s">
        <v>290</v>
      </c>
      <c r="B1293">
        <v>41237091</v>
      </c>
    </row>
    <row r="1294" spans="1:2" x14ac:dyDescent="0.25">
      <c r="A1294" t="s">
        <v>299</v>
      </c>
      <c r="B1294">
        <v>41237471</v>
      </c>
    </row>
    <row r="1295" spans="1:2" x14ac:dyDescent="0.25">
      <c r="A1295" t="s">
        <v>1425</v>
      </c>
      <c r="B1295">
        <v>31602001</v>
      </c>
    </row>
    <row r="1296" spans="1:2" x14ac:dyDescent="0.25">
      <c r="A1296" t="s">
        <v>1426</v>
      </c>
      <c r="B1296">
        <v>31602003</v>
      </c>
    </row>
    <row r="1297" spans="1:2" x14ac:dyDescent="0.25">
      <c r="A1297" t="s">
        <v>1427</v>
      </c>
      <c r="B1297">
        <v>31603001</v>
      </c>
    </row>
    <row r="1298" spans="1:2" x14ac:dyDescent="0.25">
      <c r="A1298" t="s">
        <v>202</v>
      </c>
      <c r="B1298">
        <v>41110478</v>
      </c>
    </row>
    <row r="1299" spans="1:2" x14ac:dyDescent="0.25">
      <c r="A1299" t="s">
        <v>1428</v>
      </c>
      <c r="B1299">
        <v>31605001</v>
      </c>
    </row>
    <row r="1300" spans="1:2" x14ac:dyDescent="0.25">
      <c r="A1300" t="s">
        <v>741</v>
      </c>
      <c r="B1300">
        <v>41250001</v>
      </c>
    </row>
    <row r="1301" spans="1:2" x14ac:dyDescent="0.25">
      <c r="A1301" t="s">
        <v>1429</v>
      </c>
      <c r="B1301">
        <v>31604001</v>
      </c>
    </row>
    <row r="1302" spans="1:2" x14ac:dyDescent="0.25">
      <c r="A1302" t="s">
        <v>116</v>
      </c>
      <c r="B1302">
        <v>51400000</v>
      </c>
    </row>
    <row r="1303" spans="1:2" x14ac:dyDescent="0.25">
      <c r="A1303" t="s">
        <v>1430</v>
      </c>
      <c r="B1303">
        <v>31604003</v>
      </c>
    </row>
    <row r="1304" spans="1:2" x14ac:dyDescent="0.25">
      <c r="A1304" t="s">
        <v>343</v>
      </c>
      <c r="B1304">
        <v>41365064</v>
      </c>
    </row>
    <row r="1305" spans="1:2" x14ac:dyDescent="0.25">
      <c r="A1305" t="s">
        <v>404</v>
      </c>
      <c r="B1305">
        <v>41400331</v>
      </c>
    </row>
    <row r="1306" spans="1:2" x14ac:dyDescent="0.25">
      <c r="A1306" t="s">
        <v>1431</v>
      </c>
      <c r="B1306">
        <v>31606001</v>
      </c>
    </row>
    <row r="1307" spans="1:2" x14ac:dyDescent="0.25">
      <c r="A1307" t="s">
        <v>1432</v>
      </c>
      <c r="B1307">
        <v>31606003</v>
      </c>
    </row>
    <row r="1308" spans="1:2" x14ac:dyDescent="0.25">
      <c r="A1308" t="s">
        <v>1433</v>
      </c>
      <c r="B1308">
        <v>41460071</v>
      </c>
    </row>
    <row r="1309" spans="1:2" x14ac:dyDescent="0.25">
      <c r="A1309" t="s">
        <v>117</v>
      </c>
      <c r="B1309">
        <v>51408000</v>
      </c>
    </row>
    <row r="1310" spans="1:2" x14ac:dyDescent="0.25">
      <c r="A1310" t="s">
        <v>1434</v>
      </c>
      <c r="B1310">
        <v>41490351</v>
      </c>
    </row>
    <row r="1311" spans="1:2" x14ac:dyDescent="0.25">
      <c r="A1311" t="s">
        <v>1435</v>
      </c>
      <c r="B1311">
        <v>41509066</v>
      </c>
    </row>
    <row r="1312" spans="1:2" x14ac:dyDescent="0.25">
      <c r="A1312" t="s">
        <v>1436</v>
      </c>
      <c r="B1312">
        <v>31607001</v>
      </c>
    </row>
    <row r="1313" spans="1:2" x14ac:dyDescent="0.25">
      <c r="A1313" t="s">
        <v>1437</v>
      </c>
      <c r="B1313">
        <v>31608001</v>
      </c>
    </row>
    <row r="1314" spans="1:2" x14ac:dyDescent="0.25">
      <c r="A1314" t="s">
        <v>83</v>
      </c>
      <c r="B1314">
        <v>51026000</v>
      </c>
    </row>
    <row r="1315" spans="1:2" x14ac:dyDescent="0.25">
      <c r="A1315" t="s">
        <v>61</v>
      </c>
      <c r="B1315">
        <v>31200031</v>
      </c>
    </row>
    <row r="1316" spans="1:2" x14ac:dyDescent="0.25">
      <c r="A1316" t="s">
        <v>1438</v>
      </c>
      <c r="B1316">
        <v>31615002</v>
      </c>
    </row>
    <row r="1317" spans="1:2" x14ac:dyDescent="0.25">
      <c r="A1317" t="s">
        <v>1439</v>
      </c>
      <c r="B1317">
        <v>41150003</v>
      </c>
    </row>
    <row r="1318" spans="1:2" x14ac:dyDescent="0.25">
      <c r="A1318" t="s">
        <v>783</v>
      </c>
      <c r="B1318">
        <v>51464000</v>
      </c>
    </row>
    <row r="1319" spans="1:2" x14ac:dyDescent="0.25">
      <c r="A1319" t="s">
        <v>784</v>
      </c>
      <c r="B1319">
        <v>51502000</v>
      </c>
    </row>
    <row r="1320" spans="1:2" x14ac:dyDescent="0.25">
      <c r="A1320" t="s">
        <v>122</v>
      </c>
      <c r="B1320">
        <v>51510000</v>
      </c>
    </row>
    <row r="1321" spans="1:2" x14ac:dyDescent="0.25">
      <c r="A1321" t="s">
        <v>250</v>
      </c>
      <c r="B1321">
        <v>41150475</v>
      </c>
    </row>
    <row r="1322" spans="1:2" x14ac:dyDescent="0.25">
      <c r="A1322" t="s">
        <v>309</v>
      </c>
      <c r="B1322">
        <v>41265021</v>
      </c>
    </row>
    <row r="1323" spans="1:2" x14ac:dyDescent="0.25">
      <c r="A1323" t="s">
        <v>1440</v>
      </c>
      <c r="B1323">
        <v>11132995</v>
      </c>
    </row>
    <row r="1324" spans="1:2" x14ac:dyDescent="0.25">
      <c r="A1324" t="s">
        <v>555</v>
      </c>
      <c r="B1324">
        <v>11136988</v>
      </c>
    </row>
    <row r="1325" spans="1:2" x14ac:dyDescent="0.25">
      <c r="A1325" t="s">
        <v>1441</v>
      </c>
      <c r="B1325">
        <v>11004100</v>
      </c>
    </row>
    <row r="1326" spans="1:2" x14ac:dyDescent="0.25">
      <c r="A1326" t="s">
        <v>515</v>
      </c>
      <c r="B1326">
        <v>11020003</v>
      </c>
    </row>
    <row r="1327" spans="1:2" x14ac:dyDescent="0.25">
      <c r="A1327" t="s">
        <v>675</v>
      </c>
      <c r="B1327">
        <v>22169000</v>
      </c>
    </row>
    <row r="1328" spans="1:2" x14ac:dyDescent="0.25">
      <c r="A1328" t="s">
        <v>1442</v>
      </c>
      <c r="B1328">
        <v>41560351</v>
      </c>
    </row>
    <row r="1329" spans="1:2" x14ac:dyDescent="0.25">
      <c r="A1329" t="s">
        <v>124</v>
      </c>
      <c r="B1329">
        <v>51530000</v>
      </c>
    </row>
    <row r="1330" spans="1:2" x14ac:dyDescent="0.25">
      <c r="A1330" t="s">
        <v>525</v>
      </c>
      <c r="B1330">
        <v>11030004</v>
      </c>
    </row>
    <row r="1331" spans="1:2" x14ac:dyDescent="0.25">
      <c r="A1331" t="s">
        <v>1443</v>
      </c>
      <c r="B1331">
        <v>11026200</v>
      </c>
    </row>
    <row r="1332" spans="1:2" x14ac:dyDescent="0.25">
      <c r="A1332" t="s">
        <v>1444</v>
      </c>
      <c r="B1332">
        <v>31619008</v>
      </c>
    </row>
    <row r="1333" spans="1:2" x14ac:dyDescent="0.25">
      <c r="A1333" t="s">
        <v>1445</v>
      </c>
      <c r="B1333">
        <v>31619011</v>
      </c>
    </row>
    <row r="1334" spans="1:2" x14ac:dyDescent="0.25">
      <c r="A1334" t="s">
        <v>1446</v>
      </c>
      <c r="B1334">
        <v>31619012</v>
      </c>
    </row>
    <row r="1335" spans="1:2" x14ac:dyDescent="0.25">
      <c r="A1335" t="s">
        <v>1447</v>
      </c>
      <c r="B1335">
        <v>31619014</v>
      </c>
    </row>
    <row r="1336" spans="1:2" x14ac:dyDescent="0.25">
      <c r="A1336" t="s">
        <v>126</v>
      </c>
      <c r="B1336">
        <v>51600000</v>
      </c>
    </row>
    <row r="1337" spans="1:2" x14ac:dyDescent="0.25">
      <c r="A1337" t="s">
        <v>128</v>
      </c>
      <c r="B1337">
        <v>51614000</v>
      </c>
    </row>
    <row r="1338" spans="1:2" x14ac:dyDescent="0.25">
      <c r="A1338" t="s">
        <v>1448</v>
      </c>
      <c r="B1338">
        <v>11231004</v>
      </c>
    </row>
    <row r="1339" spans="1:2" x14ac:dyDescent="0.25">
      <c r="A1339" t="s">
        <v>604</v>
      </c>
      <c r="B1339">
        <v>11239502</v>
      </c>
    </row>
    <row r="1340" spans="1:2" x14ac:dyDescent="0.25">
      <c r="A1340" t="s">
        <v>1449</v>
      </c>
      <c r="B1340">
        <v>31619051</v>
      </c>
    </row>
    <row r="1341" spans="1:2" x14ac:dyDescent="0.25">
      <c r="A1341" t="s">
        <v>1450</v>
      </c>
      <c r="B1341">
        <v>51616000</v>
      </c>
    </row>
    <row r="1342" spans="1:2" x14ac:dyDescent="0.25">
      <c r="A1342" t="s">
        <v>620</v>
      </c>
      <c r="B1342">
        <v>11241001</v>
      </c>
    </row>
    <row r="1343" spans="1:2" x14ac:dyDescent="0.25">
      <c r="A1343" t="s">
        <v>1451</v>
      </c>
      <c r="B1343">
        <v>11249003</v>
      </c>
    </row>
    <row r="1344" spans="1:2" x14ac:dyDescent="0.25">
      <c r="A1344" t="s">
        <v>255</v>
      </c>
      <c r="B1344">
        <v>41170381</v>
      </c>
    </row>
    <row r="1345" spans="1:2" x14ac:dyDescent="0.25">
      <c r="A1345" t="s">
        <v>1452</v>
      </c>
      <c r="B1345">
        <v>51620000</v>
      </c>
    </row>
    <row r="1346" spans="1:2" x14ac:dyDescent="0.25">
      <c r="A1346" t="s">
        <v>1453</v>
      </c>
      <c r="B1346">
        <v>22030006</v>
      </c>
    </row>
    <row r="1347" spans="1:2" x14ac:dyDescent="0.25">
      <c r="A1347" t="s">
        <v>129</v>
      </c>
      <c r="B1347">
        <v>51660000</v>
      </c>
    </row>
    <row r="1348" spans="1:2" x14ac:dyDescent="0.25">
      <c r="A1348" t="s">
        <v>130</v>
      </c>
      <c r="B1348">
        <v>51662000</v>
      </c>
    </row>
    <row r="1349" spans="1:2" x14ac:dyDescent="0.25">
      <c r="A1349" t="s">
        <v>131</v>
      </c>
      <c r="B1349">
        <v>51664000</v>
      </c>
    </row>
    <row r="1350" spans="1:2" x14ac:dyDescent="0.25">
      <c r="A1350" t="s">
        <v>666</v>
      </c>
      <c r="B1350">
        <v>22120000</v>
      </c>
    </row>
    <row r="1351" spans="1:2" x14ac:dyDescent="0.25">
      <c r="A1351" t="s">
        <v>7</v>
      </c>
      <c r="B1351">
        <v>31110011</v>
      </c>
    </row>
    <row r="1352" spans="1:2" x14ac:dyDescent="0.25">
      <c r="A1352" t="s">
        <v>10</v>
      </c>
      <c r="B1352">
        <v>31110014</v>
      </c>
    </row>
    <row r="1353" spans="1:2" x14ac:dyDescent="0.25">
      <c r="A1353" t="s">
        <v>132</v>
      </c>
      <c r="B1353">
        <v>51666000</v>
      </c>
    </row>
    <row r="1354" spans="1:2" x14ac:dyDescent="0.25">
      <c r="A1354" t="s">
        <v>133</v>
      </c>
      <c r="B1354">
        <v>51668000</v>
      </c>
    </row>
    <row r="1355" spans="1:2" x14ac:dyDescent="0.25">
      <c r="A1355" t="s">
        <v>697</v>
      </c>
      <c r="B1355">
        <v>51670000</v>
      </c>
    </row>
    <row r="1356" spans="1:2" x14ac:dyDescent="0.25">
      <c r="A1356" t="s">
        <v>136</v>
      </c>
      <c r="B1356">
        <v>51674000</v>
      </c>
    </row>
    <row r="1357" spans="1:2" x14ac:dyDescent="0.25">
      <c r="A1357" t="s">
        <v>1454</v>
      </c>
      <c r="B1357">
        <v>41210001</v>
      </c>
    </row>
    <row r="1358" spans="1:2" x14ac:dyDescent="0.25">
      <c r="A1358" t="s">
        <v>137</v>
      </c>
      <c r="B1358">
        <v>51676000</v>
      </c>
    </row>
    <row r="1359" spans="1:2" x14ac:dyDescent="0.25">
      <c r="A1359" t="s">
        <v>1455</v>
      </c>
      <c r="B1359">
        <v>41210013</v>
      </c>
    </row>
    <row r="1360" spans="1:2" x14ac:dyDescent="0.25">
      <c r="A1360" t="s">
        <v>40</v>
      </c>
      <c r="B1360">
        <v>31111041</v>
      </c>
    </row>
    <row r="1361" spans="1:2" x14ac:dyDescent="0.25">
      <c r="A1361" t="s">
        <v>45</v>
      </c>
      <c r="B1361">
        <v>31111071</v>
      </c>
    </row>
    <row r="1362" spans="1:2" x14ac:dyDescent="0.25">
      <c r="A1362" t="s">
        <v>720</v>
      </c>
      <c r="B1362">
        <v>51802000</v>
      </c>
    </row>
    <row r="1363" spans="1:2" x14ac:dyDescent="0.25">
      <c r="A1363" t="s">
        <v>142</v>
      </c>
      <c r="B1363">
        <v>51806000</v>
      </c>
    </row>
    <row r="1364" spans="1:2" x14ac:dyDescent="0.25">
      <c r="A1364" t="s">
        <v>143</v>
      </c>
      <c r="B1364">
        <v>51808000</v>
      </c>
    </row>
    <row r="1365" spans="1:2" x14ac:dyDescent="0.25">
      <c r="A1365" t="s">
        <v>1456</v>
      </c>
      <c r="B1365">
        <v>31619071</v>
      </c>
    </row>
    <row r="1366" spans="1:2" x14ac:dyDescent="0.25">
      <c r="A1366" t="s">
        <v>273</v>
      </c>
      <c r="B1366">
        <v>41216021</v>
      </c>
    </row>
    <row r="1367" spans="1:2" x14ac:dyDescent="0.25">
      <c r="A1367" t="s">
        <v>1457</v>
      </c>
      <c r="B1367">
        <v>51820000</v>
      </c>
    </row>
    <row r="1368" spans="1:2" x14ac:dyDescent="0.25">
      <c r="A1368" t="s">
        <v>1458</v>
      </c>
      <c r="B1368">
        <v>51822000</v>
      </c>
    </row>
    <row r="1369" spans="1:2" x14ac:dyDescent="0.25">
      <c r="A1369" t="s">
        <v>147</v>
      </c>
      <c r="B1369">
        <v>51826000</v>
      </c>
    </row>
    <row r="1370" spans="1:2" x14ac:dyDescent="0.25">
      <c r="A1370" t="s">
        <v>785</v>
      </c>
      <c r="B1370">
        <v>51828000</v>
      </c>
    </row>
    <row r="1371" spans="1:2" x14ac:dyDescent="0.25">
      <c r="A1371" t="s">
        <v>1459</v>
      </c>
      <c r="B1371">
        <v>31619073</v>
      </c>
    </row>
    <row r="1372" spans="1:2" x14ac:dyDescent="0.25">
      <c r="A1372" t="s">
        <v>1460</v>
      </c>
      <c r="B1372">
        <v>31620008</v>
      </c>
    </row>
    <row r="1373" spans="1:2" x14ac:dyDescent="0.25">
      <c r="A1373" t="s">
        <v>1461</v>
      </c>
      <c r="B1373">
        <v>31620011</v>
      </c>
    </row>
    <row r="1374" spans="1:2" x14ac:dyDescent="0.25">
      <c r="A1374" t="s">
        <v>149</v>
      </c>
      <c r="B1374">
        <v>51832000</v>
      </c>
    </row>
    <row r="1375" spans="1:2" x14ac:dyDescent="0.25">
      <c r="A1375" t="s">
        <v>1462</v>
      </c>
      <c r="B1375">
        <v>31620016</v>
      </c>
    </row>
    <row r="1376" spans="1:2" x14ac:dyDescent="0.25">
      <c r="A1376" t="s">
        <v>1463</v>
      </c>
      <c r="B1376">
        <v>31620012</v>
      </c>
    </row>
    <row r="1377" spans="1:2" x14ac:dyDescent="0.25">
      <c r="A1377" t="s">
        <v>1464</v>
      </c>
      <c r="B1377">
        <v>31620013</v>
      </c>
    </row>
    <row r="1378" spans="1:2" x14ac:dyDescent="0.25">
      <c r="A1378" t="s">
        <v>1465</v>
      </c>
      <c r="B1378">
        <v>31620014</v>
      </c>
    </row>
    <row r="1379" spans="1:2" x14ac:dyDescent="0.25">
      <c r="A1379" t="s">
        <v>1466</v>
      </c>
      <c r="B1379">
        <v>41336332</v>
      </c>
    </row>
    <row r="1380" spans="1:2" x14ac:dyDescent="0.25">
      <c r="A1380" t="s">
        <v>1467</v>
      </c>
      <c r="B1380">
        <v>61048000</v>
      </c>
    </row>
    <row r="1381" spans="1:2" x14ac:dyDescent="0.25">
      <c r="A1381" t="s">
        <v>1468</v>
      </c>
      <c r="B1381">
        <v>61054000</v>
      </c>
    </row>
    <row r="1382" spans="1:2" x14ac:dyDescent="0.25">
      <c r="A1382" t="s">
        <v>788</v>
      </c>
      <c r="B1382">
        <v>61402000</v>
      </c>
    </row>
    <row r="1383" spans="1:2" x14ac:dyDescent="0.25">
      <c r="A1383" t="s">
        <v>1469</v>
      </c>
      <c r="B1383">
        <v>41329031</v>
      </c>
    </row>
    <row r="1384" spans="1:2" x14ac:dyDescent="0.25">
      <c r="A1384" t="s">
        <v>1470</v>
      </c>
      <c r="B1384">
        <v>31620041</v>
      </c>
    </row>
    <row r="1385" spans="1:2" x14ac:dyDescent="0.25">
      <c r="A1385" t="s">
        <v>1471</v>
      </c>
      <c r="B1385">
        <v>31620051</v>
      </c>
    </row>
    <row r="1386" spans="1:2" x14ac:dyDescent="0.25">
      <c r="A1386" t="s">
        <v>1472</v>
      </c>
      <c r="B1386">
        <v>61568000</v>
      </c>
    </row>
    <row r="1387" spans="1:2" x14ac:dyDescent="0.25">
      <c r="A1387" t="s">
        <v>1473</v>
      </c>
      <c r="B1387">
        <v>61570000</v>
      </c>
    </row>
    <row r="1388" spans="1:2" x14ac:dyDescent="0.25">
      <c r="A1388" t="s">
        <v>1474</v>
      </c>
      <c r="B1388">
        <v>31620033</v>
      </c>
    </row>
    <row r="1389" spans="1:2" x14ac:dyDescent="0.25">
      <c r="A1389" t="s">
        <v>1475</v>
      </c>
      <c r="B1389">
        <v>31620061</v>
      </c>
    </row>
    <row r="1390" spans="1:2" x14ac:dyDescent="0.25">
      <c r="A1390" t="s">
        <v>1476</v>
      </c>
      <c r="B1390">
        <v>31620062</v>
      </c>
    </row>
    <row r="1391" spans="1:2" x14ac:dyDescent="0.25">
      <c r="A1391" t="s">
        <v>1477</v>
      </c>
      <c r="B1391">
        <v>61600000</v>
      </c>
    </row>
    <row r="1392" spans="1:2" x14ac:dyDescent="0.25">
      <c r="A1392" t="s">
        <v>1478</v>
      </c>
      <c r="B1392">
        <v>61604000</v>
      </c>
    </row>
    <row r="1393" spans="1:2" x14ac:dyDescent="0.25">
      <c r="A1393" t="s">
        <v>1479</v>
      </c>
      <c r="B1393">
        <v>31620052</v>
      </c>
    </row>
    <row r="1394" spans="1:2" x14ac:dyDescent="0.25">
      <c r="A1394" t="s">
        <v>445</v>
      </c>
      <c r="B1394">
        <v>41439475</v>
      </c>
    </row>
    <row r="1395" spans="1:2" x14ac:dyDescent="0.25">
      <c r="A1395" t="s">
        <v>1480</v>
      </c>
      <c r="B1395">
        <v>61611000</v>
      </c>
    </row>
    <row r="1396" spans="1:2" x14ac:dyDescent="0.25">
      <c r="A1396" t="s">
        <v>1481</v>
      </c>
      <c r="B1396">
        <v>31620063</v>
      </c>
    </row>
    <row r="1397" spans="1:2" x14ac:dyDescent="0.25">
      <c r="A1397" t="s">
        <v>1482</v>
      </c>
      <c r="B1397">
        <v>61613000</v>
      </c>
    </row>
    <row r="1398" spans="1:2" x14ac:dyDescent="0.25">
      <c r="A1398" t="s">
        <v>1483</v>
      </c>
      <c r="B1398">
        <v>41439011</v>
      </c>
    </row>
    <row r="1399" spans="1:2" x14ac:dyDescent="0.25">
      <c r="A1399" t="s">
        <v>1484</v>
      </c>
      <c r="B1399">
        <v>61614000</v>
      </c>
    </row>
    <row r="1400" spans="1:2" x14ac:dyDescent="0.25">
      <c r="A1400" t="s">
        <v>1485</v>
      </c>
      <c r="B1400">
        <v>61615000</v>
      </c>
    </row>
    <row r="1401" spans="1:2" x14ac:dyDescent="0.25">
      <c r="A1401" t="s">
        <v>1486</v>
      </c>
      <c r="B1401">
        <v>31620073</v>
      </c>
    </row>
    <row r="1402" spans="1:2" x14ac:dyDescent="0.25">
      <c r="A1402" t="s">
        <v>1487</v>
      </c>
      <c r="B1402">
        <v>31620082</v>
      </c>
    </row>
    <row r="1403" spans="1:2" x14ac:dyDescent="0.25">
      <c r="A1403" t="s">
        <v>775</v>
      </c>
      <c r="B1403">
        <v>41490021</v>
      </c>
    </row>
    <row r="1404" spans="1:2" x14ac:dyDescent="0.25">
      <c r="A1404" t="s">
        <v>1488</v>
      </c>
      <c r="B1404">
        <v>41490331</v>
      </c>
    </row>
    <row r="1405" spans="1:2" x14ac:dyDescent="0.25">
      <c r="A1405" t="s">
        <v>1489</v>
      </c>
      <c r="B1405">
        <v>61623000</v>
      </c>
    </row>
    <row r="1406" spans="1:2" x14ac:dyDescent="0.25">
      <c r="A1406" t="s">
        <v>1490</v>
      </c>
      <c r="B1406">
        <v>31620091</v>
      </c>
    </row>
    <row r="1407" spans="1:2" x14ac:dyDescent="0.25">
      <c r="A1407" t="s">
        <v>1491</v>
      </c>
      <c r="B1407">
        <v>61645000</v>
      </c>
    </row>
    <row r="1408" spans="1:2" x14ac:dyDescent="0.25">
      <c r="A1408" t="s">
        <v>495</v>
      </c>
      <c r="B1408">
        <v>61701000</v>
      </c>
    </row>
    <row r="1409" spans="1:2" x14ac:dyDescent="0.25">
      <c r="A1409" t="s">
        <v>496</v>
      </c>
      <c r="B1409">
        <v>61703000</v>
      </c>
    </row>
    <row r="1410" spans="1:2" x14ac:dyDescent="0.25">
      <c r="A1410" t="s">
        <v>497</v>
      </c>
      <c r="B1410">
        <v>61704000</v>
      </c>
    </row>
    <row r="1411" spans="1:2" x14ac:dyDescent="0.25">
      <c r="A1411" t="s">
        <v>494</v>
      </c>
      <c r="B1411">
        <v>61700000</v>
      </c>
    </row>
    <row r="1412" spans="1:2" x14ac:dyDescent="0.25">
      <c r="A1412" t="s">
        <v>1492</v>
      </c>
      <c r="B1412">
        <v>31621021</v>
      </c>
    </row>
    <row r="1413" spans="1:2" x14ac:dyDescent="0.25">
      <c r="A1413" t="s">
        <v>94</v>
      </c>
      <c r="B1413">
        <v>51012000</v>
      </c>
    </row>
    <row r="1414" spans="1:2" x14ac:dyDescent="0.25">
      <c r="A1414" t="s">
        <v>499</v>
      </c>
      <c r="B1414">
        <v>61707000</v>
      </c>
    </row>
    <row r="1415" spans="1:2" x14ac:dyDescent="0.25">
      <c r="A1415" t="s">
        <v>502</v>
      </c>
      <c r="B1415">
        <v>61710000</v>
      </c>
    </row>
    <row r="1416" spans="1:2" x14ac:dyDescent="0.25">
      <c r="A1416" t="s">
        <v>503</v>
      </c>
      <c r="B1416">
        <v>61712000</v>
      </c>
    </row>
    <row r="1417" spans="1:2" x14ac:dyDescent="0.25">
      <c r="A1417" t="s">
        <v>1493</v>
      </c>
      <c r="B1417">
        <v>31621022</v>
      </c>
    </row>
    <row r="1418" spans="1:2" x14ac:dyDescent="0.25">
      <c r="A1418" t="s">
        <v>1494</v>
      </c>
      <c r="B1418">
        <v>51054000</v>
      </c>
    </row>
    <row r="1419" spans="1:2" x14ac:dyDescent="0.25">
      <c r="A1419" t="s">
        <v>781</v>
      </c>
      <c r="B1419">
        <v>51056000</v>
      </c>
    </row>
    <row r="1420" spans="1:2" x14ac:dyDescent="0.25">
      <c r="A1420" t="s">
        <v>85</v>
      </c>
      <c r="B1420">
        <v>51090000</v>
      </c>
    </row>
    <row r="1421" spans="1:2" x14ac:dyDescent="0.25">
      <c r="A1421" t="s">
        <v>504</v>
      </c>
      <c r="B1421">
        <v>61713000</v>
      </c>
    </row>
    <row r="1422" spans="1:2" x14ac:dyDescent="0.25">
      <c r="A1422" t="s">
        <v>1495</v>
      </c>
      <c r="B1422">
        <v>31621031</v>
      </c>
    </row>
    <row r="1423" spans="1:2" x14ac:dyDescent="0.25">
      <c r="A1423" t="s">
        <v>505</v>
      </c>
      <c r="B1423">
        <v>61737000</v>
      </c>
    </row>
    <row r="1424" spans="1:2" x14ac:dyDescent="0.25">
      <c r="A1424" t="s">
        <v>1496</v>
      </c>
      <c r="B1424">
        <v>61761000</v>
      </c>
    </row>
    <row r="1425" spans="1:2" x14ac:dyDescent="0.25">
      <c r="A1425" t="s">
        <v>88</v>
      </c>
      <c r="B1425">
        <v>51108000</v>
      </c>
    </row>
    <row r="1426" spans="1:2" x14ac:dyDescent="0.25">
      <c r="A1426" t="s">
        <v>1497</v>
      </c>
      <c r="B1426">
        <v>31621033</v>
      </c>
    </row>
    <row r="1427" spans="1:2" x14ac:dyDescent="0.25">
      <c r="A1427" t="s">
        <v>795</v>
      </c>
      <c r="B1427">
        <v>61772000</v>
      </c>
    </row>
    <row r="1428" spans="1:2" x14ac:dyDescent="0.25">
      <c r="A1428" t="s">
        <v>1498</v>
      </c>
      <c r="B1428">
        <v>31621041</v>
      </c>
    </row>
    <row r="1429" spans="1:2" x14ac:dyDescent="0.25">
      <c r="A1429" t="s">
        <v>275</v>
      </c>
      <c r="B1429">
        <v>41225031</v>
      </c>
    </row>
    <row r="1430" spans="1:2" x14ac:dyDescent="0.25">
      <c r="A1430" t="s">
        <v>1499</v>
      </c>
      <c r="B1430">
        <v>31621061</v>
      </c>
    </row>
    <row r="1431" spans="1:2" x14ac:dyDescent="0.25">
      <c r="A1431" t="s">
        <v>1500</v>
      </c>
      <c r="B1431">
        <v>31621062</v>
      </c>
    </row>
    <row r="1432" spans="1:2" x14ac:dyDescent="0.25">
      <c r="A1432" t="s">
        <v>1501</v>
      </c>
      <c r="B1432">
        <v>31621063</v>
      </c>
    </row>
    <row r="1433" spans="1:2" x14ac:dyDescent="0.25">
      <c r="A1433" t="s">
        <v>89</v>
      </c>
      <c r="B1433">
        <v>51110000</v>
      </c>
    </row>
    <row r="1434" spans="1:2" x14ac:dyDescent="0.25">
      <c r="A1434" t="s">
        <v>506</v>
      </c>
      <c r="B1434">
        <v>61802000</v>
      </c>
    </row>
    <row r="1435" spans="1:2" x14ac:dyDescent="0.25">
      <c r="A1435" t="s">
        <v>1502</v>
      </c>
      <c r="B1435">
        <v>61849000</v>
      </c>
    </row>
    <row r="1436" spans="1:2" x14ac:dyDescent="0.25">
      <c r="A1436" t="s">
        <v>1503</v>
      </c>
      <c r="B1436">
        <v>31621071</v>
      </c>
    </row>
    <row r="1437" spans="1:2" x14ac:dyDescent="0.25">
      <c r="A1437" t="s">
        <v>1504</v>
      </c>
      <c r="B1437">
        <v>31621073</v>
      </c>
    </row>
    <row r="1438" spans="1:2" x14ac:dyDescent="0.25">
      <c r="A1438" t="s">
        <v>1505</v>
      </c>
      <c r="B1438">
        <v>31622011</v>
      </c>
    </row>
    <row r="1439" spans="1:2" x14ac:dyDescent="0.25">
      <c r="A1439" t="s">
        <v>1506</v>
      </c>
      <c r="B1439">
        <v>31622012</v>
      </c>
    </row>
    <row r="1440" spans="1:2" x14ac:dyDescent="0.25">
      <c r="A1440" t="s">
        <v>103</v>
      </c>
      <c r="B1440">
        <v>51222000</v>
      </c>
    </row>
    <row r="1441" spans="1:2" x14ac:dyDescent="0.25">
      <c r="A1441" t="s">
        <v>1507</v>
      </c>
      <c r="B1441">
        <v>31622013</v>
      </c>
    </row>
    <row r="1442" spans="1:2" x14ac:dyDescent="0.25">
      <c r="A1442" t="s">
        <v>1508</v>
      </c>
      <c r="B1442">
        <v>31622021</v>
      </c>
    </row>
    <row r="1443" spans="1:2" x14ac:dyDescent="0.25">
      <c r="A1443" t="s">
        <v>1509</v>
      </c>
      <c r="B1443">
        <v>31622022</v>
      </c>
    </row>
    <row r="1444" spans="1:2" x14ac:dyDescent="0.25">
      <c r="A1444" t="s">
        <v>1510</v>
      </c>
      <c r="B1444">
        <v>31622031</v>
      </c>
    </row>
    <row r="1445" spans="1:2" x14ac:dyDescent="0.25">
      <c r="A1445" t="s">
        <v>1511</v>
      </c>
      <c r="B1445">
        <v>31622051</v>
      </c>
    </row>
    <row r="1446" spans="1:2" x14ac:dyDescent="0.25">
      <c r="A1446" t="s">
        <v>110</v>
      </c>
      <c r="B1446">
        <v>51324000</v>
      </c>
    </row>
    <row r="1447" spans="1:2" x14ac:dyDescent="0.25">
      <c r="A1447" t="s">
        <v>119</v>
      </c>
      <c r="B1447">
        <v>51416000</v>
      </c>
    </row>
    <row r="1448" spans="1:2" x14ac:dyDescent="0.25">
      <c r="A1448" t="s">
        <v>125</v>
      </c>
      <c r="B1448">
        <v>51532000</v>
      </c>
    </row>
    <row r="1449" spans="1:2" x14ac:dyDescent="0.25">
      <c r="A1449" t="s">
        <v>1512</v>
      </c>
      <c r="B1449">
        <v>31622061</v>
      </c>
    </row>
    <row r="1450" spans="1:2" x14ac:dyDescent="0.25">
      <c r="A1450" t="s">
        <v>1513</v>
      </c>
      <c r="B1450">
        <v>31622071</v>
      </c>
    </row>
    <row r="1451" spans="1:2" x14ac:dyDescent="0.25">
      <c r="A1451" t="s">
        <v>1514</v>
      </c>
      <c r="B1451">
        <v>31622073</v>
      </c>
    </row>
    <row r="1452" spans="1:2" x14ac:dyDescent="0.25">
      <c r="A1452" t="s">
        <v>141</v>
      </c>
      <c r="B1452">
        <v>51804000</v>
      </c>
    </row>
    <row r="1453" spans="1:2" x14ac:dyDescent="0.25">
      <c r="A1453" t="s">
        <v>1515</v>
      </c>
      <c r="B1453">
        <v>51814000</v>
      </c>
    </row>
    <row r="1454" spans="1:2" x14ac:dyDescent="0.25">
      <c r="A1454" t="s">
        <v>1516</v>
      </c>
      <c r="B1454">
        <v>31622091</v>
      </c>
    </row>
    <row r="1455" spans="1:2" x14ac:dyDescent="0.25">
      <c r="A1455" t="s">
        <v>1517</v>
      </c>
      <c r="B1455">
        <v>31623008</v>
      </c>
    </row>
    <row r="1456" spans="1:2" x14ac:dyDescent="0.25">
      <c r="A1456" t="s">
        <v>1518</v>
      </c>
      <c r="B1456">
        <v>31623011</v>
      </c>
    </row>
    <row r="1457" spans="1:2" x14ac:dyDescent="0.25">
      <c r="A1457" t="s">
        <v>1519</v>
      </c>
      <c r="B1457">
        <v>31623031</v>
      </c>
    </row>
    <row r="1458" spans="1:2" x14ac:dyDescent="0.25">
      <c r="A1458" t="s">
        <v>1520</v>
      </c>
      <c r="B1458">
        <v>31623033</v>
      </c>
    </row>
    <row r="1459" spans="1:2" x14ac:dyDescent="0.25">
      <c r="A1459" t="s">
        <v>1521</v>
      </c>
      <c r="B1459">
        <v>61601000</v>
      </c>
    </row>
    <row r="1460" spans="1:2" x14ac:dyDescent="0.25">
      <c r="A1460" t="s">
        <v>1522</v>
      </c>
      <c r="B1460">
        <v>31623041</v>
      </c>
    </row>
    <row r="1461" spans="1:2" x14ac:dyDescent="0.25">
      <c r="A1461" t="s">
        <v>1523</v>
      </c>
      <c r="B1461">
        <v>31623051</v>
      </c>
    </row>
    <row r="1462" spans="1:2" x14ac:dyDescent="0.25">
      <c r="A1462" t="s">
        <v>1524</v>
      </c>
      <c r="B1462">
        <v>31623061</v>
      </c>
    </row>
    <row r="1463" spans="1:2" x14ac:dyDescent="0.25">
      <c r="A1463" t="s">
        <v>501</v>
      </c>
      <c r="B1463">
        <v>61709000</v>
      </c>
    </row>
    <row r="1464" spans="1:2" x14ac:dyDescent="0.25">
      <c r="A1464" t="s">
        <v>1525</v>
      </c>
      <c r="B1464">
        <v>31623062</v>
      </c>
    </row>
    <row r="1465" spans="1:2" x14ac:dyDescent="0.25">
      <c r="A1465" t="s">
        <v>1526</v>
      </c>
      <c r="B1465">
        <v>31623063</v>
      </c>
    </row>
    <row r="1466" spans="1:2" x14ac:dyDescent="0.25">
      <c r="A1466" t="s">
        <v>1527</v>
      </c>
      <c r="B1466">
        <v>31623071</v>
      </c>
    </row>
    <row r="1467" spans="1:2" x14ac:dyDescent="0.25">
      <c r="A1467" t="s">
        <v>1528</v>
      </c>
      <c r="B1467">
        <v>31623073</v>
      </c>
    </row>
    <row r="1468" spans="1:2" x14ac:dyDescent="0.25">
      <c r="A1468" t="s">
        <v>519</v>
      </c>
      <c r="B1468">
        <v>11020008</v>
      </c>
    </row>
    <row r="1469" spans="1:2" x14ac:dyDescent="0.25">
      <c r="A1469" t="s">
        <v>1529</v>
      </c>
      <c r="B1469">
        <v>22090000</v>
      </c>
    </row>
    <row r="1470" spans="1:2" x14ac:dyDescent="0.25">
      <c r="A1470" t="s">
        <v>642</v>
      </c>
      <c r="B1470">
        <v>11370100</v>
      </c>
    </row>
    <row r="1471" spans="1:2" x14ac:dyDescent="0.25">
      <c r="A1471" t="s">
        <v>521</v>
      </c>
      <c r="B1471">
        <v>11020013</v>
      </c>
    </row>
    <row r="1472" spans="1:2" x14ac:dyDescent="0.25">
      <c r="A1472" t="s">
        <v>1530</v>
      </c>
      <c r="B1472">
        <v>31622063</v>
      </c>
    </row>
    <row r="1473" spans="1:2" x14ac:dyDescent="0.25">
      <c r="A1473" t="s">
        <v>1531</v>
      </c>
      <c r="B1473">
        <v>31624041</v>
      </c>
    </row>
    <row r="1474" spans="1:2" x14ac:dyDescent="0.25">
      <c r="A1474" t="s">
        <v>1532</v>
      </c>
      <c r="B1474">
        <v>11131999</v>
      </c>
    </row>
    <row r="1475" spans="1:2" x14ac:dyDescent="0.25">
      <c r="A1475" t="s">
        <v>1533</v>
      </c>
      <c r="B1475">
        <v>31624071</v>
      </c>
    </row>
    <row r="1476" spans="1:2" x14ac:dyDescent="0.25">
      <c r="A1476" t="s">
        <v>1534</v>
      </c>
      <c r="B1476">
        <v>31624073</v>
      </c>
    </row>
    <row r="1477" spans="1:2" x14ac:dyDescent="0.25">
      <c r="A1477" t="s">
        <v>700</v>
      </c>
      <c r="B1477">
        <v>11239516</v>
      </c>
    </row>
    <row r="1478" spans="1:2" x14ac:dyDescent="0.25">
      <c r="A1478" t="s">
        <v>615</v>
      </c>
      <c r="B1478">
        <v>11239523</v>
      </c>
    </row>
    <row r="1479" spans="1:2" x14ac:dyDescent="0.25">
      <c r="A1479" t="s">
        <v>572</v>
      </c>
      <c r="B1479">
        <v>11210720</v>
      </c>
    </row>
    <row r="1480" spans="1:2" x14ac:dyDescent="0.25">
      <c r="A1480" t="s">
        <v>1535</v>
      </c>
      <c r="B1480">
        <v>51300000</v>
      </c>
    </row>
    <row r="1481" spans="1:2" x14ac:dyDescent="0.25">
      <c r="A1481" t="s">
        <v>1536</v>
      </c>
      <c r="B1481">
        <v>31625071</v>
      </c>
    </row>
    <row r="1482" spans="1:2" x14ac:dyDescent="0.25">
      <c r="A1482" t="s">
        <v>1537</v>
      </c>
      <c r="B1482">
        <v>31626011</v>
      </c>
    </row>
    <row r="1483" spans="1:2" x14ac:dyDescent="0.25">
      <c r="A1483" t="s">
        <v>1538</v>
      </c>
      <c r="B1483">
        <v>31626012</v>
      </c>
    </row>
    <row r="1484" spans="1:2" x14ac:dyDescent="0.25">
      <c r="A1484" t="s">
        <v>1539</v>
      </c>
      <c r="B1484">
        <v>31626013</v>
      </c>
    </row>
    <row r="1485" spans="1:2" x14ac:dyDescent="0.25">
      <c r="A1485" t="s">
        <v>1540</v>
      </c>
      <c r="B1485">
        <v>31626014</v>
      </c>
    </row>
    <row r="1486" spans="1:2" x14ac:dyDescent="0.25">
      <c r="A1486" t="s">
        <v>1541</v>
      </c>
      <c r="B1486">
        <v>31626008</v>
      </c>
    </row>
    <row r="1487" spans="1:2" x14ac:dyDescent="0.25">
      <c r="A1487" t="s">
        <v>1542</v>
      </c>
      <c r="B1487">
        <v>31626021</v>
      </c>
    </row>
    <row r="1488" spans="1:2" x14ac:dyDescent="0.25">
      <c r="A1488" t="s">
        <v>1543</v>
      </c>
      <c r="B1488">
        <v>31626022</v>
      </c>
    </row>
    <row r="1489" spans="1:2" x14ac:dyDescent="0.25">
      <c r="A1489" t="s">
        <v>1544</v>
      </c>
      <c r="B1489">
        <v>31626031</v>
      </c>
    </row>
    <row r="1490" spans="1:2" x14ac:dyDescent="0.25">
      <c r="A1490" t="s">
        <v>1545</v>
      </c>
      <c r="B1490">
        <v>31626033</v>
      </c>
    </row>
    <row r="1491" spans="1:2" x14ac:dyDescent="0.25">
      <c r="A1491" t="s">
        <v>1546</v>
      </c>
      <c r="B1491">
        <v>31626041</v>
      </c>
    </row>
    <row r="1492" spans="1:2" x14ac:dyDescent="0.25">
      <c r="A1492" t="s">
        <v>1547</v>
      </c>
      <c r="B1492">
        <v>31626051</v>
      </c>
    </row>
    <row r="1493" spans="1:2" x14ac:dyDescent="0.25">
      <c r="A1493" t="s">
        <v>1548</v>
      </c>
      <c r="B1493">
        <v>31626061</v>
      </c>
    </row>
    <row r="1494" spans="1:2" x14ac:dyDescent="0.25">
      <c r="A1494" t="s">
        <v>1549</v>
      </c>
      <c r="B1494">
        <v>41365065</v>
      </c>
    </row>
    <row r="1495" spans="1:2" x14ac:dyDescent="0.25">
      <c r="A1495" t="s">
        <v>718</v>
      </c>
      <c r="B1495">
        <v>41570061</v>
      </c>
    </row>
    <row r="1496" spans="1:2" x14ac:dyDescent="0.25">
      <c r="A1496" t="s">
        <v>371</v>
      </c>
      <c r="B1496">
        <v>41570071</v>
      </c>
    </row>
    <row r="1497" spans="1:2" x14ac:dyDescent="0.25">
      <c r="A1497" t="s">
        <v>1550</v>
      </c>
      <c r="B1497">
        <v>31626062</v>
      </c>
    </row>
    <row r="1498" spans="1:2" x14ac:dyDescent="0.25">
      <c r="A1498" t="s">
        <v>1551</v>
      </c>
      <c r="B1498">
        <v>31626063</v>
      </c>
    </row>
    <row r="1499" spans="1:2" x14ac:dyDescent="0.25">
      <c r="A1499" t="s">
        <v>1552</v>
      </c>
      <c r="B1499">
        <v>11131992</v>
      </c>
    </row>
    <row r="1500" spans="1:2" x14ac:dyDescent="0.25">
      <c r="A1500" t="s">
        <v>1553</v>
      </c>
      <c r="B1500">
        <v>11249011</v>
      </c>
    </row>
    <row r="1501" spans="1:2" x14ac:dyDescent="0.25">
      <c r="A1501" t="s">
        <v>90</v>
      </c>
      <c r="B1501">
        <v>51130000</v>
      </c>
    </row>
    <row r="1502" spans="1:2" x14ac:dyDescent="0.25">
      <c r="A1502" t="s">
        <v>1554</v>
      </c>
      <c r="B1502">
        <v>41423478</v>
      </c>
    </row>
    <row r="1503" spans="1:2" x14ac:dyDescent="0.25">
      <c r="A1503" t="s">
        <v>1555</v>
      </c>
      <c r="B1503">
        <v>41424332</v>
      </c>
    </row>
    <row r="1504" spans="1:2" x14ac:dyDescent="0.25">
      <c r="A1504" t="s">
        <v>1556</v>
      </c>
      <c r="B1504">
        <v>31626091</v>
      </c>
    </row>
    <row r="1505" spans="1:2" x14ac:dyDescent="0.25">
      <c r="A1505" t="s">
        <v>198</v>
      </c>
      <c r="B1505">
        <v>41110381</v>
      </c>
    </row>
    <row r="1506" spans="1:2" x14ac:dyDescent="0.25">
      <c r="A1506" t="s">
        <v>915</v>
      </c>
      <c r="B1506">
        <v>31628012</v>
      </c>
    </row>
    <row r="1507" spans="1:2" x14ac:dyDescent="0.25">
      <c r="A1507" t="s">
        <v>915</v>
      </c>
      <c r="B1507">
        <v>31628013</v>
      </c>
    </row>
    <row r="1508" spans="1:2" x14ac:dyDescent="0.25">
      <c r="A1508" t="s">
        <v>1557</v>
      </c>
      <c r="B1508">
        <v>41490001</v>
      </c>
    </row>
    <row r="1509" spans="1:2" x14ac:dyDescent="0.25">
      <c r="A1509" t="s">
        <v>384</v>
      </c>
      <c r="B1509">
        <v>41571061</v>
      </c>
    </row>
    <row r="1510" spans="1:2" x14ac:dyDescent="0.25">
      <c r="A1510" t="s">
        <v>1558</v>
      </c>
      <c r="B1510">
        <v>41237065</v>
      </c>
    </row>
    <row r="1511" spans="1:2" x14ac:dyDescent="0.25">
      <c r="A1511" t="s">
        <v>1559</v>
      </c>
      <c r="B1511">
        <v>41344331</v>
      </c>
    </row>
    <row r="1512" spans="1:2" x14ac:dyDescent="0.25">
      <c r="A1512" t="s">
        <v>1560</v>
      </c>
      <c r="B1512">
        <v>11132997</v>
      </c>
    </row>
    <row r="1513" spans="1:2" x14ac:dyDescent="0.25">
      <c r="A1513" t="s">
        <v>1561</v>
      </c>
      <c r="B1513">
        <v>11132998</v>
      </c>
    </row>
    <row r="1514" spans="1:2" x14ac:dyDescent="0.25">
      <c r="A1514" t="s">
        <v>2</v>
      </c>
      <c r="B1514">
        <v>31110001</v>
      </c>
    </row>
    <row r="1515" spans="1:2" x14ac:dyDescent="0.25">
      <c r="A1515" t="s">
        <v>14</v>
      </c>
      <c r="B1515">
        <v>31110031</v>
      </c>
    </row>
    <row r="1516" spans="1:2" x14ac:dyDescent="0.25">
      <c r="A1516" t="s">
        <v>33</v>
      </c>
      <c r="B1516">
        <v>31111013</v>
      </c>
    </row>
    <row r="1517" spans="1:2" x14ac:dyDescent="0.25">
      <c r="A1517" t="s">
        <v>34</v>
      </c>
      <c r="B1517">
        <v>31111014</v>
      </c>
    </row>
    <row r="1518" spans="1:2" x14ac:dyDescent="0.25">
      <c r="A1518" t="s">
        <v>35</v>
      </c>
      <c r="B1518">
        <v>31111016</v>
      </c>
    </row>
    <row r="1519" spans="1:2" x14ac:dyDescent="0.25">
      <c r="A1519" t="s">
        <v>1562</v>
      </c>
      <c r="B1519">
        <v>31653014</v>
      </c>
    </row>
    <row r="1520" spans="1:2" x14ac:dyDescent="0.25">
      <c r="A1520" t="s">
        <v>1563</v>
      </c>
      <c r="B1520">
        <v>31653011</v>
      </c>
    </row>
    <row r="1521" spans="1:2" x14ac:dyDescent="0.25">
      <c r="A1521" t="s">
        <v>1564</v>
      </c>
      <c r="B1521">
        <v>31653012</v>
      </c>
    </row>
    <row r="1522" spans="1:2" x14ac:dyDescent="0.25">
      <c r="A1522" t="s">
        <v>1565</v>
      </c>
      <c r="B1522">
        <v>31653013</v>
      </c>
    </row>
    <row r="1523" spans="1:2" x14ac:dyDescent="0.25">
      <c r="A1523" t="s">
        <v>240</v>
      </c>
      <c r="B1523">
        <v>41150097</v>
      </c>
    </row>
    <row r="1524" spans="1:2" x14ac:dyDescent="0.25">
      <c r="A1524" t="s">
        <v>483</v>
      </c>
      <c r="B1524">
        <v>41509091</v>
      </c>
    </row>
    <row r="1525" spans="1:2" x14ac:dyDescent="0.25">
      <c r="A1525" t="s">
        <v>491</v>
      </c>
      <c r="B1525">
        <v>41509475</v>
      </c>
    </row>
    <row r="1526" spans="1:2" x14ac:dyDescent="0.25">
      <c r="A1526" t="s">
        <v>112</v>
      </c>
      <c r="B1526">
        <v>51342000</v>
      </c>
    </row>
    <row r="1527" spans="1:2" x14ac:dyDescent="0.25">
      <c r="A1527" t="s">
        <v>114</v>
      </c>
      <c r="B1527">
        <v>51346000</v>
      </c>
    </row>
    <row r="1528" spans="1:2" x14ac:dyDescent="0.25">
      <c r="A1528" t="s">
        <v>1566</v>
      </c>
      <c r="B1528">
        <v>11234504</v>
      </c>
    </row>
    <row r="1529" spans="1:2" x14ac:dyDescent="0.25">
      <c r="A1529" t="s">
        <v>595</v>
      </c>
      <c r="B1529">
        <v>11234505</v>
      </c>
    </row>
    <row r="1530" spans="1:2" x14ac:dyDescent="0.25">
      <c r="A1530" t="s">
        <v>624</v>
      </c>
      <c r="B1530">
        <v>11249010</v>
      </c>
    </row>
    <row r="1531" spans="1:2" x14ac:dyDescent="0.25">
      <c r="A1531" t="s">
        <v>915</v>
      </c>
      <c r="B1531">
        <v>31628016</v>
      </c>
    </row>
    <row r="1532" spans="1:2" x14ac:dyDescent="0.25">
      <c r="A1532" t="s">
        <v>1567</v>
      </c>
      <c r="B1532">
        <v>41237332</v>
      </c>
    </row>
    <row r="1533" spans="1:2" x14ac:dyDescent="0.25">
      <c r="A1533" t="s">
        <v>291</v>
      </c>
      <c r="B1533">
        <v>41237093</v>
      </c>
    </row>
    <row r="1534" spans="1:2" x14ac:dyDescent="0.25">
      <c r="A1534" t="s">
        <v>294</v>
      </c>
      <c r="B1534">
        <v>41237331</v>
      </c>
    </row>
    <row r="1535" spans="1:2" x14ac:dyDescent="0.25">
      <c r="A1535" t="s">
        <v>1568</v>
      </c>
      <c r="B1535">
        <v>41237086</v>
      </c>
    </row>
    <row r="1536" spans="1:2" x14ac:dyDescent="0.25">
      <c r="A1536" t="s">
        <v>1569</v>
      </c>
      <c r="B1536">
        <v>41237087</v>
      </c>
    </row>
    <row r="1537" spans="1:2" x14ac:dyDescent="0.25">
      <c r="A1537" t="s">
        <v>334</v>
      </c>
      <c r="B1537">
        <v>41365011</v>
      </c>
    </row>
    <row r="1538" spans="1:2" x14ac:dyDescent="0.25">
      <c r="A1538" t="s">
        <v>115</v>
      </c>
      <c r="B1538">
        <v>51348000</v>
      </c>
    </row>
    <row r="2635" spans="1:2" x14ac:dyDescent="0.25">
      <c r="A2635" s="5"/>
      <c r="B263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3"/>
  <sheetViews>
    <sheetView workbookViewId="0">
      <selection activeCell="B532" sqref="B532"/>
    </sheetView>
  </sheetViews>
  <sheetFormatPr defaultRowHeight="15" x14ac:dyDescent="0.25"/>
  <sheetData>
    <row r="1" spans="1:6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6" x14ac:dyDescent="0.25">
      <c r="A2">
        <v>11020003</v>
      </c>
      <c r="B2" t="s">
        <v>515</v>
      </c>
      <c r="C2" s="1">
        <v>90123.51</v>
      </c>
      <c r="D2">
        <v>4.49</v>
      </c>
      <c r="E2" s="1">
        <v>90128</v>
      </c>
      <c r="F2" t="e">
        <f>VLOOKUP(B2,'[1]INCOME STATEMENT 2019'!$C:$C,1,FALSE)</f>
        <v>#N/A</v>
      </c>
    </row>
    <row r="3" spans="1:6" x14ac:dyDescent="0.25">
      <c r="A3">
        <v>11020004</v>
      </c>
      <c r="B3" t="s">
        <v>516</v>
      </c>
      <c r="C3" s="1">
        <v>51717.48</v>
      </c>
      <c r="D3" s="1">
        <v>4994.96</v>
      </c>
      <c r="E3" s="1">
        <v>56712.44</v>
      </c>
      <c r="F3" t="e">
        <f>VLOOKUP(B3,'[1]INCOME STATEMENT 2019'!$C:$C,1,FALSE)</f>
        <v>#N/A</v>
      </c>
    </row>
    <row r="4" spans="1:6" x14ac:dyDescent="0.25">
      <c r="A4">
        <v>11020005</v>
      </c>
      <c r="B4" t="s">
        <v>517</v>
      </c>
      <c r="C4">
        <v>436.39</v>
      </c>
      <c r="D4">
        <v>0</v>
      </c>
      <c r="E4">
        <v>436.39</v>
      </c>
      <c r="F4" t="e">
        <f>VLOOKUP(B4,'[1]INCOME STATEMENT 2019'!$C:$C,1,FALSE)</f>
        <v>#N/A</v>
      </c>
    </row>
    <row r="5" spans="1:6" x14ac:dyDescent="0.25">
      <c r="A5">
        <v>11020006</v>
      </c>
      <c r="B5" t="s">
        <v>709</v>
      </c>
      <c r="C5">
        <v>0</v>
      </c>
      <c r="D5" s="1">
        <v>439016.97</v>
      </c>
      <c r="E5" s="1">
        <v>439016.97</v>
      </c>
      <c r="F5" t="e">
        <f>VLOOKUP(B5,'[1]INCOME STATEMENT 2019'!$C:$C,1,FALSE)</f>
        <v>#N/A</v>
      </c>
    </row>
    <row r="6" spans="1:6" x14ac:dyDescent="0.25">
      <c r="A6">
        <v>11020007</v>
      </c>
      <c r="B6" t="s">
        <v>518</v>
      </c>
      <c r="C6">
        <v>116.22</v>
      </c>
      <c r="D6">
        <v>0</v>
      </c>
      <c r="E6">
        <v>116.22</v>
      </c>
      <c r="F6" t="e">
        <f>VLOOKUP(B6,'[1]INCOME STATEMENT 2019'!$C:$C,1,FALSE)</f>
        <v>#N/A</v>
      </c>
    </row>
    <row r="7" spans="1:6" x14ac:dyDescent="0.25">
      <c r="A7">
        <v>11020008</v>
      </c>
      <c r="B7" t="s">
        <v>519</v>
      </c>
      <c r="C7" s="1">
        <v>1749.13</v>
      </c>
      <c r="D7" s="1">
        <v>9465</v>
      </c>
      <c r="E7" s="1">
        <v>11214.13</v>
      </c>
      <c r="F7" t="e">
        <f>VLOOKUP(B7,'[1]INCOME STATEMENT 2019'!$C:$C,1,FALSE)</f>
        <v>#N/A</v>
      </c>
    </row>
    <row r="8" spans="1:6" x14ac:dyDescent="0.25">
      <c r="A8">
        <v>11020010</v>
      </c>
      <c r="B8" t="s">
        <v>520</v>
      </c>
      <c r="C8" s="1">
        <v>30174.48</v>
      </c>
      <c r="D8">
        <v>55.56</v>
      </c>
      <c r="E8" s="1">
        <v>30230.04</v>
      </c>
      <c r="F8" t="e">
        <f>VLOOKUP(B8,'[1]INCOME STATEMENT 2019'!$C:$C,1,FALSE)</f>
        <v>#N/A</v>
      </c>
    </row>
    <row r="9" spans="1:6" x14ac:dyDescent="0.25">
      <c r="A9">
        <v>11020013</v>
      </c>
      <c r="B9" t="s">
        <v>521</v>
      </c>
      <c r="C9" s="1">
        <v>53218.66</v>
      </c>
      <c r="D9" s="1">
        <v>-40985.01</v>
      </c>
      <c r="E9" s="1">
        <v>12233.65</v>
      </c>
      <c r="F9" t="e">
        <f>VLOOKUP(B9,'[1]INCOME STATEMENT 2019'!$C:$C,1,FALSE)</f>
        <v>#N/A</v>
      </c>
    </row>
    <row r="10" spans="1:6" x14ac:dyDescent="0.25">
      <c r="A10">
        <v>11025200</v>
      </c>
      <c r="B10" t="s">
        <v>522</v>
      </c>
      <c r="C10" s="1">
        <v>7152.32</v>
      </c>
      <c r="D10">
        <v>0</v>
      </c>
      <c r="E10" s="1">
        <v>7152.32</v>
      </c>
      <c r="F10" t="e">
        <f>VLOOKUP(B10,'[1]INCOME STATEMENT 2019'!$C:$C,1,FALSE)</f>
        <v>#N/A</v>
      </c>
    </row>
    <row r="11" spans="1:6" x14ac:dyDescent="0.25">
      <c r="A11">
        <v>11028200</v>
      </c>
      <c r="B11" t="s">
        <v>523</v>
      </c>
      <c r="C11" s="1">
        <v>1770.96</v>
      </c>
      <c r="D11" s="1">
        <v>-1347.95</v>
      </c>
      <c r="E11">
        <v>423.01</v>
      </c>
      <c r="F11" t="e">
        <f>VLOOKUP(B11,'[1]INCOME STATEMENT 2019'!$C:$C,1,FALSE)</f>
        <v>#N/A</v>
      </c>
    </row>
    <row r="12" spans="1:6" x14ac:dyDescent="0.25">
      <c r="A12">
        <v>11030001</v>
      </c>
      <c r="B12" t="s">
        <v>524</v>
      </c>
      <c r="C12" s="1">
        <v>438574.03</v>
      </c>
      <c r="D12" s="1">
        <v>-438574.03</v>
      </c>
      <c r="E12">
        <v>0</v>
      </c>
      <c r="F12" t="e">
        <f>VLOOKUP(B12,'[1]INCOME STATEMENT 2019'!$C:$C,1,FALSE)</f>
        <v>#N/A</v>
      </c>
    </row>
    <row r="13" spans="1:6" x14ac:dyDescent="0.25">
      <c r="A13">
        <v>11030004</v>
      </c>
      <c r="B13" t="s">
        <v>525</v>
      </c>
      <c r="C13" s="1">
        <v>1235761.1200000001</v>
      </c>
      <c r="D13" s="1">
        <v>2633.41</v>
      </c>
      <c r="E13" s="1">
        <v>1238394.53</v>
      </c>
      <c r="F13" t="e">
        <f>VLOOKUP(B13,'[1]INCOME STATEMENT 2019'!$C:$C,1,FALSE)</f>
        <v>#N/A</v>
      </c>
    </row>
    <row r="14" spans="1:6" x14ac:dyDescent="0.25">
      <c r="A14">
        <v>11030005</v>
      </c>
      <c r="B14" t="s">
        <v>526</v>
      </c>
      <c r="C14" s="1">
        <v>226444.99</v>
      </c>
      <c r="D14" s="1">
        <v>32246.22</v>
      </c>
      <c r="E14" s="1">
        <v>258691.21</v>
      </c>
      <c r="F14" t="e">
        <f>VLOOKUP(B14,'[1]INCOME STATEMENT 2019'!$C:$C,1,FALSE)</f>
        <v>#N/A</v>
      </c>
    </row>
    <row r="15" spans="1:6" x14ac:dyDescent="0.25">
      <c r="A15">
        <v>11030006</v>
      </c>
      <c r="B15" t="s">
        <v>527</v>
      </c>
      <c r="C15" s="1">
        <v>484329.6</v>
      </c>
      <c r="D15" s="1">
        <v>68711.210000000006</v>
      </c>
      <c r="E15" s="1">
        <v>553040.81000000006</v>
      </c>
      <c r="F15" t="e">
        <f>VLOOKUP(B15,'[1]INCOME STATEMENT 2019'!$C:$C,1,FALSE)</f>
        <v>#N/A</v>
      </c>
    </row>
    <row r="16" spans="1:6" x14ac:dyDescent="0.25">
      <c r="A16">
        <v>11040001</v>
      </c>
      <c r="B16" t="s">
        <v>528</v>
      </c>
      <c r="C16">
        <v>115</v>
      </c>
      <c r="D16">
        <v>0</v>
      </c>
      <c r="E16">
        <v>115</v>
      </c>
      <c r="F16" t="e">
        <f>VLOOKUP(B16,'[1]INCOME STATEMENT 2019'!$C:$C,1,FALSE)</f>
        <v>#N/A</v>
      </c>
    </row>
    <row r="17" spans="1:6" x14ac:dyDescent="0.25">
      <c r="A17">
        <v>11040002</v>
      </c>
      <c r="B17" t="s">
        <v>529</v>
      </c>
      <c r="C17">
        <v>50</v>
      </c>
      <c r="D17">
        <v>0</v>
      </c>
      <c r="E17">
        <v>50</v>
      </c>
      <c r="F17" t="e">
        <f>VLOOKUP(B17,'[1]INCOME STATEMENT 2019'!$C:$C,1,FALSE)</f>
        <v>#N/A</v>
      </c>
    </row>
    <row r="18" spans="1:6" x14ac:dyDescent="0.25">
      <c r="A18">
        <v>11040003</v>
      </c>
      <c r="B18" t="s">
        <v>530</v>
      </c>
      <c r="C18">
        <v>50</v>
      </c>
      <c r="D18">
        <v>0</v>
      </c>
      <c r="E18">
        <v>50</v>
      </c>
      <c r="F18" t="e">
        <f>VLOOKUP(B18,'[1]INCOME STATEMENT 2019'!$C:$C,1,FALSE)</f>
        <v>#N/A</v>
      </c>
    </row>
    <row r="19" spans="1:6" x14ac:dyDescent="0.25">
      <c r="A19">
        <v>11040004</v>
      </c>
      <c r="B19" t="s">
        <v>531</v>
      </c>
      <c r="C19">
        <v>50</v>
      </c>
      <c r="D19">
        <v>0</v>
      </c>
      <c r="E19">
        <v>50</v>
      </c>
      <c r="F19" t="e">
        <f>VLOOKUP(B19,'[1]INCOME STATEMENT 2019'!$C:$C,1,FALSE)</f>
        <v>#N/A</v>
      </c>
    </row>
    <row r="20" spans="1:6" x14ac:dyDescent="0.25">
      <c r="A20">
        <v>11040005</v>
      </c>
      <c r="B20" t="s">
        <v>532</v>
      </c>
      <c r="C20">
        <v>50</v>
      </c>
      <c r="D20">
        <v>0</v>
      </c>
      <c r="E20">
        <v>50</v>
      </c>
      <c r="F20" t="e">
        <f>VLOOKUP(B20,'[1]INCOME STATEMENT 2019'!$C:$C,1,FALSE)</f>
        <v>#N/A</v>
      </c>
    </row>
    <row r="21" spans="1:6" x14ac:dyDescent="0.25">
      <c r="A21">
        <v>11101000</v>
      </c>
      <c r="B21" t="s">
        <v>533</v>
      </c>
      <c r="C21" s="1">
        <v>5959924.0599999996</v>
      </c>
      <c r="D21" s="1">
        <v>-165380.07</v>
      </c>
      <c r="E21" s="1">
        <v>5794543.9900000002</v>
      </c>
      <c r="F21" t="e">
        <f>VLOOKUP(B21,'[1]INCOME STATEMENT 2019'!$C:$C,1,FALSE)</f>
        <v>#N/A</v>
      </c>
    </row>
    <row r="22" spans="1:6" x14ac:dyDescent="0.25">
      <c r="A22">
        <v>11102000</v>
      </c>
      <c r="B22" t="s">
        <v>534</v>
      </c>
      <c r="C22" s="1">
        <v>264150.3</v>
      </c>
      <c r="D22" s="1">
        <v>15232.55</v>
      </c>
      <c r="E22" s="1">
        <v>279382.84999999998</v>
      </c>
      <c r="F22" t="e">
        <f>VLOOKUP(B22,'[1]INCOME STATEMENT 2019'!$C:$C,1,FALSE)</f>
        <v>#N/A</v>
      </c>
    </row>
    <row r="23" spans="1:6" x14ac:dyDescent="0.25">
      <c r="A23">
        <v>11105101</v>
      </c>
      <c r="B23" t="s">
        <v>535</v>
      </c>
      <c r="C23" s="1">
        <v>48726.400000000001</v>
      </c>
      <c r="D23">
        <v>0</v>
      </c>
      <c r="E23" s="1">
        <v>48726.400000000001</v>
      </c>
      <c r="F23" t="e">
        <f>VLOOKUP(B23,'[1]INCOME STATEMENT 2019'!$C:$C,1,FALSE)</f>
        <v>#N/A</v>
      </c>
    </row>
    <row r="24" spans="1:6" x14ac:dyDescent="0.25">
      <c r="A24">
        <v>11106003</v>
      </c>
      <c r="B24" t="s">
        <v>536</v>
      </c>
      <c r="C24">
        <v>740.85</v>
      </c>
      <c r="D24">
        <v>0</v>
      </c>
      <c r="E24">
        <v>740.85</v>
      </c>
      <c r="F24" t="e">
        <f>VLOOKUP(B24,'[1]INCOME STATEMENT 2019'!$C:$C,1,FALSE)</f>
        <v>#N/A</v>
      </c>
    </row>
    <row r="25" spans="1:6" x14ac:dyDescent="0.25">
      <c r="A25">
        <v>11106004</v>
      </c>
      <c r="B25" t="s">
        <v>537</v>
      </c>
      <c r="C25" s="1">
        <v>1337.75</v>
      </c>
      <c r="D25">
        <v>0</v>
      </c>
      <c r="E25" s="1">
        <v>1337.75</v>
      </c>
      <c r="F25" t="e">
        <f>VLOOKUP(B25,'[1]INCOME STATEMENT 2019'!$C:$C,1,FALSE)</f>
        <v>#N/A</v>
      </c>
    </row>
    <row r="26" spans="1:6" x14ac:dyDescent="0.25">
      <c r="A26">
        <v>11106005</v>
      </c>
      <c r="B26" t="s">
        <v>538</v>
      </c>
      <c r="C26">
        <v>-529.73</v>
      </c>
      <c r="D26">
        <v>0</v>
      </c>
      <c r="E26">
        <v>-529.73</v>
      </c>
      <c r="F26" t="e">
        <f>VLOOKUP(B26,'[1]INCOME STATEMENT 2019'!$C:$C,1,FALSE)</f>
        <v>#N/A</v>
      </c>
    </row>
    <row r="27" spans="1:6" x14ac:dyDescent="0.25">
      <c r="A27">
        <v>11106007</v>
      </c>
      <c r="B27" t="s">
        <v>539</v>
      </c>
      <c r="C27" s="1">
        <v>20863.96</v>
      </c>
      <c r="D27">
        <v>0</v>
      </c>
      <c r="E27" s="1">
        <v>20863.96</v>
      </c>
      <c r="F27" t="e">
        <f>VLOOKUP(B27,'[1]INCOME STATEMENT 2019'!$C:$C,1,FALSE)</f>
        <v>#N/A</v>
      </c>
    </row>
    <row r="28" spans="1:6" x14ac:dyDescent="0.25">
      <c r="A28">
        <v>11106008</v>
      </c>
      <c r="B28" t="s">
        <v>540</v>
      </c>
      <c r="C28" s="1">
        <v>4321.41</v>
      </c>
      <c r="D28" s="1">
        <v>5207.6099999999997</v>
      </c>
      <c r="E28" s="1">
        <v>9529.02</v>
      </c>
      <c r="F28" t="e">
        <f>VLOOKUP(B28,'[1]INCOME STATEMENT 2019'!$C:$C,1,FALSE)</f>
        <v>#N/A</v>
      </c>
    </row>
    <row r="29" spans="1:6" x14ac:dyDescent="0.25">
      <c r="A29">
        <v>11106012</v>
      </c>
      <c r="B29" t="s">
        <v>541</v>
      </c>
      <c r="C29">
        <v>-198.31</v>
      </c>
      <c r="D29">
        <v>0</v>
      </c>
      <c r="E29">
        <v>-198.31</v>
      </c>
      <c r="F29" t="e">
        <f>VLOOKUP(B29,'[1]INCOME STATEMENT 2019'!$C:$C,1,FALSE)</f>
        <v>#N/A</v>
      </c>
    </row>
    <row r="30" spans="1:6" x14ac:dyDescent="0.25">
      <c r="A30">
        <v>11121000</v>
      </c>
      <c r="B30" t="s">
        <v>542</v>
      </c>
      <c r="C30" s="1">
        <v>-2088859.56</v>
      </c>
      <c r="D30" s="1">
        <v>-4498.25</v>
      </c>
      <c r="E30" s="1">
        <v>-2093357.81</v>
      </c>
      <c r="F30" t="e">
        <f>VLOOKUP(B30,'[1]INCOME STATEMENT 2019'!$C:$C,1,FALSE)</f>
        <v>#N/A</v>
      </c>
    </row>
    <row r="31" spans="1:6" x14ac:dyDescent="0.25">
      <c r="A31">
        <v>11131986</v>
      </c>
      <c r="B31" t="s">
        <v>543</v>
      </c>
      <c r="C31" s="1">
        <v>139346</v>
      </c>
      <c r="D31">
        <v>0</v>
      </c>
      <c r="E31" s="1">
        <v>139346</v>
      </c>
      <c r="F31" t="e">
        <f>VLOOKUP(B31,'[1]INCOME STATEMENT 2019'!$C:$C,1,FALSE)</f>
        <v>#N/A</v>
      </c>
    </row>
    <row r="32" spans="1:6" x14ac:dyDescent="0.25">
      <c r="A32">
        <v>11131993</v>
      </c>
      <c r="B32" t="s">
        <v>544</v>
      </c>
      <c r="C32" s="1">
        <v>308078.94</v>
      </c>
      <c r="D32" s="1">
        <v>32247.66</v>
      </c>
      <c r="E32" s="1">
        <v>340326.6</v>
      </c>
      <c r="F32" t="e">
        <f>VLOOKUP(B32,'[1]INCOME STATEMENT 2019'!$C:$C,1,FALSE)</f>
        <v>#N/A</v>
      </c>
    </row>
    <row r="33" spans="1:6" x14ac:dyDescent="0.25">
      <c r="A33">
        <v>11131995</v>
      </c>
      <c r="B33" t="s">
        <v>545</v>
      </c>
      <c r="C33" s="1">
        <v>-421162.82</v>
      </c>
      <c r="D33" s="1">
        <v>22203.89</v>
      </c>
      <c r="E33" s="1">
        <v>-398958.93</v>
      </c>
      <c r="F33" t="e">
        <f>VLOOKUP(B33,'[1]INCOME STATEMENT 2019'!$C:$C,1,FALSE)</f>
        <v>#N/A</v>
      </c>
    </row>
    <row r="34" spans="1:6" x14ac:dyDescent="0.25">
      <c r="A34">
        <v>11131996</v>
      </c>
      <c r="B34" t="s">
        <v>546</v>
      </c>
      <c r="C34" s="1">
        <v>-338282.78</v>
      </c>
      <c r="D34" s="1">
        <v>-47966.49</v>
      </c>
      <c r="E34" s="1">
        <v>-386249.27</v>
      </c>
      <c r="F34" t="e">
        <f>VLOOKUP(B34,'[1]INCOME STATEMENT 2019'!$C:$C,1,FALSE)</f>
        <v>#N/A</v>
      </c>
    </row>
    <row r="35" spans="1:6" x14ac:dyDescent="0.25">
      <c r="A35">
        <v>11132000</v>
      </c>
      <c r="B35" t="s">
        <v>547</v>
      </c>
      <c r="C35" s="1">
        <v>-26898</v>
      </c>
      <c r="D35" s="1">
        <v>26898</v>
      </c>
      <c r="E35">
        <v>0</v>
      </c>
      <c r="F35" t="e">
        <f>VLOOKUP(B35,'[1]INCOME STATEMENT 2019'!$C:$C,1,FALSE)</f>
        <v>#N/A</v>
      </c>
    </row>
    <row r="36" spans="1:6" x14ac:dyDescent="0.25">
      <c r="A36">
        <v>11132001</v>
      </c>
      <c r="B36" t="s">
        <v>548</v>
      </c>
      <c r="C36" s="1">
        <v>28330</v>
      </c>
      <c r="D36" s="1">
        <v>-28330</v>
      </c>
      <c r="E36">
        <v>0</v>
      </c>
      <c r="F36" t="e">
        <f>VLOOKUP(B36,'[1]INCOME STATEMENT 2019'!$C:$C,1,FALSE)</f>
        <v>#N/A</v>
      </c>
    </row>
    <row r="37" spans="1:6" x14ac:dyDescent="0.25">
      <c r="A37">
        <v>11132004</v>
      </c>
      <c r="B37" t="s">
        <v>549</v>
      </c>
      <c r="C37" s="1">
        <v>-516428</v>
      </c>
      <c r="D37">
        <v>0</v>
      </c>
      <c r="E37" s="1">
        <v>-516428</v>
      </c>
      <c r="F37" t="e">
        <f>VLOOKUP(B37,'[1]INCOME STATEMENT 2019'!$C:$C,1,FALSE)</f>
        <v>#N/A</v>
      </c>
    </row>
    <row r="38" spans="1:6" x14ac:dyDescent="0.25">
      <c r="A38">
        <v>11132005</v>
      </c>
      <c r="B38" t="s">
        <v>550</v>
      </c>
      <c r="C38" s="1">
        <v>-431733</v>
      </c>
      <c r="D38">
        <v>0</v>
      </c>
      <c r="E38" s="1">
        <v>-431733</v>
      </c>
      <c r="F38" t="e">
        <f>VLOOKUP(B38,'[1]INCOME STATEMENT 2019'!$C:$C,1,FALSE)</f>
        <v>#N/A</v>
      </c>
    </row>
    <row r="39" spans="1:6" x14ac:dyDescent="0.25">
      <c r="A39">
        <v>11132099</v>
      </c>
      <c r="B39" t="s">
        <v>551</v>
      </c>
      <c r="C39" s="1">
        <v>-121055.13</v>
      </c>
      <c r="D39" s="1">
        <v>7182.77</v>
      </c>
      <c r="E39" s="1">
        <v>-113872.36</v>
      </c>
      <c r="F39" t="e">
        <f>VLOOKUP(B39,'[1]INCOME STATEMENT 2019'!$C:$C,1,FALSE)</f>
        <v>#N/A</v>
      </c>
    </row>
    <row r="40" spans="1:6" x14ac:dyDescent="0.25">
      <c r="A40">
        <v>11132992</v>
      </c>
      <c r="B40" t="s">
        <v>552</v>
      </c>
      <c r="C40" s="1">
        <v>31250</v>
      </c>
      <c r="D40" s="1">
        <v>15625</v>
      </c>
      <c r="E40" s="1">
        <v>46875</v>
      </c>
      <c r="F40" t="e">
        <f>VLOOKUP(B40,'[1]INCOME STATEMENT 2019'!$C:$C,1,FALSE)</f>
        <v>#N/A</v>
      </c>
    </row>
    <row r="41" spans="1:6" x14ac:dyDescent="0.25">
      <c r="A41">
        <v>11133000</v>
      </c>
      <c r="B41" t="s">
        <v>553</v>
      </c>
      <c r="C41">
        <v>-0.34</v>
      </c>
      <c r="D41">
        <v>0</v>
      </c>
      <c r="E41">
        <v>-0.34</v>
      </c>
      <c r="F41" t="e">
        <f>VLOOKUP(B41,'[1]INCOME STATEMENT 2019'!$C:$C,1,FALSE)</f>
        <v>#N/A</v>
      </c>
    </row>
    <row r="42" spans="1:6" x14ac:dyDescent="0.25">
      <c r="A42">
        <v>11136001</v>
      </c>
      <c r="B42" t="s">
        <v>554</v>
      </c>
      <c r="C42" s="1">
        <v>-20517.43</v>
      </c>
      <c r="D42">
        <v>0</v>
      </c>
      <c r="E42" s="1">
        <v>-20517.43</v>
      </c>
      <c r="F42" t="e">
        <f>VLOOKUP(B42,'[1]INCOME STATEMENT 2019'!$C:$C,1,FALSE)</f>
        <v>#N/A</v>
      </c>
    </row>
    <row r="43" spans="1:6" x14ac:dyDescent="0.25">
      <c r="A43">
        <v>11136988</v>
      </c>
      <c r="B43" t="s">
        <v>555</v>
      </c>
      <c r="C43">
        <v>-231.7</v>
      </c>
      <c r="D43">
        <v>0</v>
      </c>
      <c r="E43">
        <v>-231.7</v>
      </c>
      <c r="F43" t="e">
        <f>VLOOKUP(B43,'[1]INCOME STATEMENT 2019'!$C:$C,1,FALSE)</f>
        <v>#N/A</v>
      </c>
    </row>
    <row r="44" spans="1:6" x14ac:dyDescent="0.25">
      <c r="A44">
        <v>11136996</v>
      </c>
      <c r="B44" t="s">
        <v>710</v>
      </c>
      <c r="C44">
        <v>0</v>
      </c>
      <c r="D44" s="1">
        <v>-9465</v>
      </c>
      <c r="E44" s="1">
        <v>-9465</v>
      </c>
      <c r="F44" t="e">
        <f>VLOOKUP(B44,'[1]INCOME STATEMENT 2019'!$C:$C,1,FALSE)</f>
        <v>#N/A</v>
      </c>
    </row>
    <row r="45" spans="1:6" x14ac:dyDescent="0.25">
      <c r="A45">
        <v>11190050</v>
      </c>
      <c r="B45" t="s">
        <v>556</v>
      </c>
      <c r="C45" s="1">
        <v>-85218.64</v>
      </c>
      <c r="D45" s="1">
        <v>37749</v>
      </c>
      <c r="E45" s="1">
        <v>-47469.64</v>
      </c>
      <c r="F45" t="e">
        <f>VLOOKUP(B45,'[1]INCOME STATEMENT 2019'!$C:$C,1,FALSE)</f>
        <v>#N/A</v>
      </c>
    </row>
    <row r="46" spans="1:6" x14ac:dyDescent="0.25">
      <c r="A46">
        <v>11190054</v>
      </c>
      <c r="B46" t="s">
        <v>557</v>
      </c>
      <c r="C46" s="1">
        <v>-328257.31</v>
      </c>
      <c r="D46" s="1">
        <v>13910</v>
      </c>
      <c r="E46" s="1">
        <v>-314347.31</v>
      </c>
      <c r="F46" t="e">
        <f>VLOOKUP(B46,'[1]INCOME STATEMENT 2019'!$C:$C,1,FALSE)</f>
        <v>#N/A</v>
      </c>
    </row>
    <row r="47" spans="1:6" x14ac:dyDescent="0.25">
      <c r="A47">
        <v>11190058</v>
      </c>
      <c r="B47" t="s">
        <v>558</v>
      </c>
      <c r="C47" s="1">
        <v>-106778.79</v>
      </c>
      <c r="D47" s="1">
        <v>25292.79</v>
      </c>
      <c r="E47" s="1">
        <v>-81486</v>
      </c>
      <c r="F47" t="e">
        <f>VLOOKUP(B47,'[1]INCOME STATEMENT 2019'!$C:$C,1,FALSE)</f>
        <v>#N/A</v>
      </c>
    </row>
    <row r="48" spans="1:6" x14ac:dyDescent="0.25">
      <c r="A48">
        <v>11191008</v>
      </c>
      <c r="B48" t="s">
        <v>559</v>
      </c>
      <c r="C48" s="1">
        <v>-30573</v>
      </c>
      <c r="D48" s="1">
        <v>-46611</v>
      </c>
      <c r="E48" s="1">
        <v>-77184</v>
      </c>
      <c r="F48" t="e">
        <f>VLOOKUP(B48,'[1]INCOME STATEMENT 2019'!$C:$C,1,FALSE)</f>
        <v>#N/A</v>
      </c>
    </row>
    <row r="49" spans="1:6" x14ac:dyDescent="0.25">
      <c r="A49">
        <v>11191009</v>
      </c>
      <c r="B49" t="s">
        <v>560</v>
      </c>
      <c r="C49" s="1">
        <v>-463802.28</v>
      </c>
      <c r="D49" s="1">
        <v>62424</v>
      </c>
      <c r="E49" s="1">
        <v>-401378.28</v>
      </c>
      <c r="F49" t="e">
        <f>VLOOKUP(B49,'[1]INCOME STATEMENT 2019'!$C:$C,1,FALSE)</f>
        <v>#N/A</v>
      </c>
    </row>
    <row r="50" spans="1:6" x14ac:dyDescent="0.25">
      <c r="A50">
        <v>11192007</v>
      </c>
      <c r="B50" t="s">
        <v>561</v>
      </c>
      <c r="C50" s="1">
        <v>-986906.73</v>
      </c>
      <c r="D50" s="1">
        <v>-11405.58</v>
      </c>
      <c r="E50" s="1">
        <v>-998312.31</v>
      </c>
      <c r="F50" t="e">
        <f>VLOOKUP(B50,'[1]INCOME STATEMENT 2019'!$C:$C,1,FALSE)</f>
        <v>#N/A</v>
      </c>
    </row>
    <row r="51" spans="1:6" x14ac:dyDescent="0.25">
      <c r="A51">
        <v>11194008</v>
      </c>
      <c r="B51" t="s">
        <v>562</v>
      </c>
      <c r="C51" s="1">
        <v>-416342.59</v>
      </c>
      <c r="D51">
        <v>0</v>
      </c>
      <c r="E51" s="1">
        <v>-416342.59</v>
      </c>
      <c r="F51" t="e">
        <f>VLOOKUP(B51,'[1]INCOME STATEMENT 2019'!$C:$C,1,FALSE)</f>
        <v>#N/A</v>
      </c>
    </row>
    <row r="52" spans="1:6" x14ac:dyDescent="0.25">
      <c r="A52">
        <v>11210010</v>
      </c>
      <c r="B52" t="s">
        <v>563</v>
      </c>
      <c r="C52" s="1">
        <v>4094.9</v>
      </c>
      <c r="D52">
        <v>0</v>
      </c>
      <c r="E52" s="1">
        <v>4094.9</v>
      </c>
      <c r="F52" t="e">
        <f>VLOOKUP(B52,'[1]INCOME STATEMENT 2019'!$C:$C,1,FALSE)</f>
        <v>#N/A</v>
      </c>
    </row>
    <row r="53" spans="1:6" x14ac:dyDescent="0.25">
      <c r="A53">
        <v>11210041</v>
      </c>
      <c r="B53" t="s">
        <v>564</v>
      </c>
      <c r="C53" s="1">
        <v>65595.41</v>
      </c>
      <c r="D53" s="1">
        <v>1933.48</v>
      </c>
      <c r="E53" s="1">
        <v>67528.89</v>
      </c>
      <c r="F53" t="e">
        <f>VLOOKUP(B53,'[1]INCOME STATEMENT 2019'!$C:$C,1,FALSE)</f>
        <v>#N/A</v>
      </c>
    </row>
    <row r="54" spans="1:6" x14ac:dyDescent="0.25">
      <c r="A54">
        <v>11210080</v>
      </c>
      <c r="B54" t="s">
        <v>565</v>
      </c>
      <c r="C54" s="1">
        <v>37960.870000000003</v>
      </c>
      <c r="D54">
        <v>0</v>
      </c>
      <c r="E54" s="1">
        <v>37960.870000000003</v>
      </c>
      <c r="F54" t="e">
        <f>VLOOKUP(B54,'[1]INCOME STATEMENT 2019'!$C:$C,1,FALSE)</f>
        <v>#N/A</v>
      </c>
    </row>
    <row r="55" spans="1:6" x14ac:dyDescent="0.25">
      <c r="A55">
        <v>11210090</v>
      </c>
      <c r="B55" t="s">
        <v>566</v>
      </c>
      <c r="C55" s="1">
        <v>89889.47</v>
      </c>
      <c r="D55">
        <v>0</v>
      </c>
      <c r="E55" s="1">
        <v>89889.47</v>
      </c>
      <c r="F55" t="e">
        <f>VLOOKUP(B55,'[1]INCOME STATEMENT 2019'!$C:$C,1,FALSE)</f>
        <v>#N/A</v>
      </c>
    </row>
    <row r="56" spans="1:6" x14ac:dyDescent="0.25">
      <c r="A56">
        <v>11210100</v>
      </c>
      <c r="B56" t="s">
        <v>567</v>
      </c>
      <c r="C56" s="1">
        <v>27723.23</v>
      </c>
      <c r="D56">
        <v>0</v>
      </c>
      <c r="E56" s="1">
        <v>27723.23</v>
      </c>
      <c r="F56" t="e">
        <f>VLOOKUP(B56,'[1]INCOME STATEMENT 2019'!$C:$C,1,FALSE)</f>
        <v>#N/A</v>
      </c>
    </row>
    <row r="57" spans="1:6" x14ac:dyDescent="0.25">
      <c r="A57">
        <v>11210130</v>
      </c>
      <c r="B57" t="s">
        <v>568</v>
      </c>
      <c r="C57" s="1">
        <v>2543.86</v>
      </c>
      <c r="D57">
        <v>0</v>
      </c>
      <c r="E57" s="1">
        <v>2543.86</v>
      </c>
      <c r="F57" t="e">
        <f>VLOOKUP(B57,'[1]INCOME STATEMENT 2019'!$C:$C,1,FALSE)</f>
        <v>#N/A</v>
      </c>
    </row>
    <row r="58" spans="1:6" x14ac:dyDescent="0.25">
      <c r="A58">
        <v>11210140</v>
      </c>
      <c r="B58" t="s">
        <v>569</v>
      </c>
      <c r="C58" s="1">
        <v>5272.62</v>
      </c>
      <c r="D58">
        <v>0</v>
      </c>
      <c r="E58" s="1">
        <v>5272.62</v>
      </c>
      <c r="F58" t="e">
        <f>VLOOKUP(B58,'[1]INCOME STATEMENT 2019'!$C:$C,1,FALSE)</f>
        <v>#N/A</v>
      </c>
    </row>
    <row r="59" spans="1:6" x14ac:dyDescent="0.25">
      <c r="A59">
        <v>11210160</v>
      </c>
      <c r="B59" t="s">
        <v>570</v>
      </c>
      <c r="C59" s="1">
        <v>13281.56</v>
      </c>
      <c r="D59">
        <v>0</v>
      </c>
      <c r="E59" s="1">
        <v>13281.56</v>
      </c>
      <c r="F59" t="e">
        <f>VLOOKUP(B59,'[1]INCOME STATEMENT 2019'!$C:$C,1,FALSE)</f>
        <v>#N/A</v>
      </c>
    </row>
    <row r="60" spans="1:6" x14ac:dyDescent="0.25">
      <c r="A60">
        <v>11210182</v>
      </c>
      <c r="B60" t="s">
        <v>571</v>
      </c>
      <c r="C60" s="1">
        <v>10968.54</v>
      </c>
      <c r="D60">
        <v>0</v>
      </c>
      <c r="E60" s="1">
        <v>10968.54</v>
      </c>
      <c r="F60" t="e">
        <f>VLOOKUP(B60,'[1]INCOME STATEMENT 2019'!$C:$C,1,FALSE)</f>
        <v>#N/A</v>
      </c>
    </row>
    <row r="61" spans="1:6" x14ac:dyDescent="0.25">
      <c r="A61">
        <v>11210720</v>
      </c>
      <c r="B61" t="s">
        <v>572</v>
      </c>
      <c r="C61" s="1">
        <v>19809.13</v>
      </c>
      <c r="D61">
        <v>0</v>
      </c>
      <c r="E61" s="1">
        <v>19809.13</v>
      </c>
      <c r="F61" t="e">
        <f>VLOOKUP(B61,'[1]INCOME STATEMENT 2019'!$C:$C,1,FALSE)</f>
        <v>#N/A</v>
      </c>
    </row>
    <row r="62" spans="1:6" x14ac:dyDescent="0.25">
      <c r="A62">
        <v>11231002</v>
      </c>
      <c r="B62" t="s">
        <v>573</v>
      </c>
      <c r="C62" s="1">
        <v>13211.59</v>
      </c>
      <c r="D62" s="1">
        <v>10079.18</v>
      </c>
      <c r="E62" s="1">
        <v>23290.77</v>
      </c>
      <c r="F62" t="e">
        <f>VLOOKUP(B62,'[1]INCOME STATEMENT 2019'!$C:$C,1,FALSE)</f>
        <v>#N/A</v>
      </c>
    </row>
    <row r="63" spans="1:6" x14ac:dyDescent="0.25">
      <c r="A63">
        <v>11231003</v>
      </c>
      <c r="B63" t="s">
        <v>574</v>
      </c>
      <c r="C63">
        <v>700</v>
      </c>
      <c r="D63">
        <v>-700</v>
      </c>
      <c r="E63">
        <v>0</v>
      </c>
      <c r="F63" t="e">
        <f>VLOOKUP(B63,'[1]INCOME STATEMENT 2019'!$C:$C,1,FALSE)</f>
        <v>#N/A</v>
      </c>
    </row>
    <row r="64" spans="1:6" x14ac:dyDescent="0.25">
      <c r="A64">
        <v>11231006</v>
      </c>
      <c r="B64" t="s">
        <v>575</v>
      </c>
      <c r="C64">
        <v>216.02</v>
      </c>
      <c r="D64">
        <v>444.04</v>
      </c>
      <c r="E64">
        <v>660.06</v>
      </c>
      <c r="F64" t="e">
        <f>VLOOKUP(B64,'[1]INCOME STATEMENT 2019'!$C:$C,1,FALSE)</f>
        <v>#N/A</v>
      </c>
    </row>
    <row r="65" spans="1:6" x14ac:dyDescent="0.25">
      <c r="A65">
        <v>11231997</v>
      </c>
      <c r="B65" t="s">
        <v>576</v>
      </c>
      <c r="C65" s="1">
        <v>1453.36</v>
      </c>
      <c r="D65">
        <v>-181.66</v>
      </c>
      <c r="E65" s="1">
        <v>1271.7</v>
      </c>
      <c r="F65" t="e">
        <f>VLOOKUP(B65,'[1]INCOME STATEMENT 2019'!$C:$C,1,FALSE)</f>
        <v>#N/A</v>
      </c>
    </row>
    <row r="66" spans="1:6" x14ac:dyDescent="0.25">
      <c r="A66">
        <v>11231998</v>
      </c>
      <c r="B66" t="s">
        <v>577</v>
      </c>
      <c r="C66">
        <v>390</v>
      </c>
      <c r="D66">
        <v>-30</v>
      </c>
      <c r="E66">
        <v>360</v>
      </c>
      <c r="F66" t="e">
        <f>VLOOKUP(B66,'[1]INCOME STATEMENT 2019'!$C:$C,1,FALSE)</f>
        <v>#N/A</v>
      </c>
    </row>
    <row r="67" spans="1:6" x14ac:dyDescent="0.25">
      <c r="A67">
        <v>11232004</v>
      </c>
      <c r="B67" t="s">
        <v>578</v>
      </c>
      <c r="C67">
        <v>994.4</v>
      </c>
      <c r="D67">
        <v>320.92</v>
      </c>
      <c r="E67" s="1">
        <v>1315.32</v>
      </c>
      <c r="F67" t="e">
        <f>VLOOKUP(B67,'[1]INCOME STATEMENT 2019'!$C:$C,1,FALSE)</f>
        <v>#N/A</v>
      </c>
    </row>
    <row r="68" spans="1:6" x14ac:dyDescent="0.25">
      <c r="A68">
        <v>11232007</v>
      </c>
      <c r="B68" t="s">
        <v>579</v>
      </c>
      <c r="C68" s="1">
        <v>2155.89</v>
      </c>
      <c r="D68">
        <v>-261.37</v>
      </c>
      <c r="E68" s="1">
        <v>1894.52</v>
      </c>
      <c r="F68" t="e">
        <f>VLOOKUP(B68,'[1]INCOME STATEMENT 2019'!$C:$C,1,FALSE)</f>
        <v>#N/A</v>
      </c>
    </row>
    <row r="69" spans="1:6" x14ac:dyDescent="0.25">
      <c r="A69">
        <v>11232009</v>
      </c>
      <c r="B69" t="s">
        <v>580</v>
      </c>
      <c r="C69" s="1">
        <v>1755.83</v>
      </c>
      <c r="D69">
        <v>-50.17</v>
      </c>
      <c r="E69" s="1">
        <v>1705.66</v>
      </c>
      <c r="F69" t="e">
        <f>VLOOKUP(B69,'[1]INCOME STATEMENT 2019'!$C:$C,1,FALSE)</f>
        <v>#N/A</v>
      </c>
    </row>
    <row r="70" spans="1:6" x14ac:dyDescent="0.25">
      <c r="A70">
        <v>11232010</v>
      </c>
      <c r="B70" t="s">
        <v>581</v>
      </c>
      <c r="C70" s="1">
        <v>2333.35</v>
      </c>
      <c r="D70">
        <v>-333.33</v>
      </c>
      <c r="E70" s="1">
        <v>2000.02</v>
      </c>
      <c r="F70" t="e">
        <f>VLOOKUP(B70,'[1]INCOME STATEMENT 2019'!$C:$C,1,FALSE)</f>
        <v>#N/A</v>
      </c>
    </row>
    <row r="71" spans="1:6" x14ac:dyDescent="0.25">
      <c r="A71">
        <v>11232012</v>
      </c>
      <c r="B71" t="s">
        <v>582</v>
      </c>
      <c r="C71">
        <v>236.18</v>
      </c>
      <c r="D71">
        <v>-47.22</v>
      </c>
      <c r="E71">
        <v>188.96</v>
      </c>
      <c r="F71" t="e">
        <f>VLOOKUP(B71,'[1]INCOME STATEMENT 2019'!$C:$C,1,FALSE)</f>
        <v>#N/A</v>
      </c>
    </row>
    <row r="72" spans="1:6" x14ac:dyDescent="0.25">
      <c r="A72">
        <v>11232014</v>
      </c>
      <c r="B72" t="s">
        <v>583</v>
      </c>
      <c r="C72" s="1">
        <v>5075</v>
      </c>
      <c r="D72">
        <v>-507.5</v>
      </c>
      <c r="E72" s="1">
        <v>4567.5</v>
      </c>
      <c r="F72" t="e">
        <f>VLOOKUP(B72,'[1]INCOME STATEMENT 2019'!$C:$C,1,FALSE)</f>
        <v>#N/A</v>
      </c>
    </row>
    <row r="73" spans="1:6" x14ac:dyDescent="0.25">
      <c r="A73">
        <v>11232998</v>
      </c>
      <c r="B73" t="s">
        <v>584</v>
      </c>
      <c r="C73" s="1">
        <v>2807.53</v>
      </c>
      <c r="D73">
        <v>-720.7</v>
      </c>
      <c r="E73" s="1">
        <v>2086.83</v>
      </c>
      <c r="F73" t="e">
        <f>VLOOKUP(B73,'[1]INCOME STATEMENT 2019'!$C:$C,1,FALSE)</f>
        <v>#N/A</v>
      </c>
    </row>
    <row r="74" spans="1:6" x14ac:dyDescent="0.25">
      <c r="A74">
        <v>11232999</v>
      </c>
      <c r="B74" t="s">
        <v>585</v>
      </c>
      <c r="C74" s="1">
        <v>2178.65</v>
      </c>
      <c r="D74">
        <v>-114.67</v>
      </c>
      <c r="E74" s="1">
        <v>2063.98</v>
      </c>
      <c r="F74" t="e">
        <f>VLOOKUP(B74,'[1]INCOME STATEMENT 2019'!$C:$C,1,FALSE)</f>
        <v>#N/A</v>
      </c>
    </row>
    <row r="75" spans="1:6" x14ac:dyDescent="0.25">
      <c r="A75">
        <v>11233000</v>
      </c>
      <c r="B75" t="s">
        <v>586</v>
      </c>
      <c r="C75" s="1">
        <v>2483.8000000000002</v>
      </c>
      <c r="D75">
        <v>-354.84</v>
      </c>
      <c r="E75" s="1">
        <v>2128.96</v>
      </c>
      <c r="F75" t="e">
        <f>VLOOKUP(B75,'[1]INCOME STATEMENT 2019'!$C:$C,1,FALSE)</f>
        <v>#N/A</v>
      </c>
    </row>
    <row r="76" spans="1:6" x14ac:dyDescent="0.25">
      <c r="A76">
        <v>11233003</v>
      </c>
      <c r="B76" t="s">
        <v>587</v>
      </c>
      <c r="C76" s="1">
        <v>4018.6</v>
      </c>
      <c r="D76">
        <v>-563.38</v>
      </c>
      <c r="E76" s="1">
        <v>3455.22</v>
      </c>
      <c r="F76" t="e">
        <f>VLOOKUP(B76,'[1]INCOME STATEMENT 2019'!$C:$C,1,FALSE)</f>
        <v>#N/A</v>
      </c>
    </row>
    <row r="77" spans="1:6" x14ac:dyDescent="0.25">
      <c r="A77">
        <v>11233006</v>
      </c>
      <c r="B77" t="s">
        <v>588</v>
      </c>
      <c r="C77" s="1">
        <v>8697.99</v>
      </c>
      <c r="D77" s="1">
        <v>-1553.13</v>
      </c>
      <c r="E77" s="1">
        <v>7144.86</v>
      </c>
      <c r="F77" t="e">
        <f>VLOOKUP(B77,'[1]INCOME STATEMENT 2019'!$C:$C,1,FALSE)</f>
        <v>#N/A</v>
      </c>
    </row>
    <row r="78" spans="1:6" x14ac:dyDescent="0.25">
      <c r="A78">
        <v>11233007</v>
      </c>
      <c r="B78" t="s">
        <v>589</v>
      </c>
      <c r="C78">
        <v>20.87</v>
      </c>
      <c r="D78">
        <v>-20.87</v>
      </c>
      <c r="E78">
        <v>0</v>
      </c>
      <c r="F78" t="e">
        <f>VLOOKUP(B78,'[1]INCOME STATEMENT 2019'!$C:$C,1,FALSE)</f>
        <v>#N/A</v>
      </c>
    </row>
    <row r="79" spans="1:6" x14ac:dyDescent="0.25">
      <c r="A79">
        <v>11234002</v>
      </c>
      <c r="B79" t="s">
        <v>590</v>
      </c>
      <c r="C79" s="1">
        <v>1044.9100000000001</v>
      </c>
      <c r="D79">
        <v>-130.61000000000001</v>
      </c>
      <c r="E79">
        <v>914.3</v>
      </c>
      <c r="F79" t="e">
        <f>VLOOKUP(B79,'[1]INCOME STATEMENT 2019'!$C:$C,1,FALSE)</f>
        <v>#N/A</v>
      </c>
    </row>
    <row r="80" spans="1:6" x14ac:dyDescent="0.25">
      <c r="A80">
        <v>11234003</v>
      </c>
      <c r="B80" t="s">
        <v>591</v>
      </c>
      <c r="C80" s="1">
        <v>25958.93</v>
      </c>
      <c r="D80" s="1">
        <v>-1135.72</v>
      </c>
      <c r="E80" s="1">
        <v>24823.21</v>
      </c>
      <c r="F80" t="e">
        <f>VLOOKUP(B80,'[1]INCOME STATEMENT 2019'!$C:$C,1,FALSE)</f>
        <v>#N/A</v>
      </c>
    </row>
    <row r="81" spans="1:6" x14ac:dyDescent="0.25">
      <c r="A81">
        <v>11234004</v>
      </c>
      <c r="B81" t="s">
        <v>592</v>
      </c>
      <c r="C81" s="1">
        <v>9831</v>
      </c>
      <c r="D81" s="1">
        <v>19662</v>
      </c>
      <c r="E81" s="1">
        <v>29493</v>
      </c>
      <c r="F81" t="e">
        <f>VLOOKUP(B81,'[1]INCOME STATEMENT 2019'!$C:$C,1,FALSE)</f>
        <v>#N/A</v>
      </c>
    </row>
    <row r="82" spans="1:6" x14ac:dyDescent="0.25">
      <c r="A82">
        <v>11234006</v>
      </c>
      <c r="B82" t="s">
        <v>593</v>
      </c>
      <c r="C82">
        <v>652.19000000000005</v>
      </c>
      <c r="D82">
        <v>-65.209999999999994</v>
      </c>
      <c r="E82">
        <v>586.98</v>
      </c>
      <c r="F82" t="e">
        <f>VLOOKUP(B82,'[1]INCOME STATEMENT 2019'!$C:$C,1,FALSE)</f>
        <v>#N/A</v>
      </c>
    </row>
    <row r="83" spans="1:6" x14ac:dyDescent="0.25">
      <c r="A83">
        <v>11234505</v>
      </c>
      <c r="B83" t="s">
        <v>595</v>
      </c>
      <c r="C83" s="1">
        <v>1609.97</v>
      </c>
      <c r="D83">
        <v>-536.66999999999996</v>
      </c>
      <c r="E83" s="1">
        <v>1073.3</v>
      </c>
      <c r="F83" t="e">
        <f>VLOOKUP(B83,'[1]INCOME STATEMENT 2019'!$C:$C,1,FALSE)</f>
        <v>#N/A</v>
      </c>
    </row>
    <row r="84" spans="1:6" x14ac:dyDescent="0.25">
      <c r="A84">
        <v>11239001</v>
      </c>
      <c r="B84" t="s">
        <v>596</v>
      </c>
      <c r="C84" s="1">
        <v>1424</v>
      </c>
      <c r="D84">
        <v>-712</v>
      </c>
      <c r="E84">
        <v>712</v>
      </c>
      <c r="F84" t="e">
        <f>VLOOKUP(B84,'[1]INCOME STATEMENT 2019'!$C:$C,1,FALSE)</f>
        <v>#N/A</v>
      </c>
    </row>
    <row r="85" spans="1:6" x14ac:dyDescent="0.25">
      <c r="A85">
        <v>11239003</v>
      </c>
      <c r="B85" t="s">
        <v>597</v>
      </c>
      <c r="C85" s="1">
        <v>5025.1400000000003</v>
      </c>
      <c r="D85">
        <v>-502.52</v>
      </c>
      <c r="E85" s="1">
        <v>4522.62</v>
      </c>
      <c r="F85" t="e">
        <f>VLOOKUP(B85,'[1]INCOME STATEMENT 2019'!$C:$C,1,FALSE)</f>
        <v>#N/A</v>
      </c>
    </row>
    <row r="86" spans="1:6" x14ac:dyDescent="0.25">
      <c r="A86">
        <v>11239005</v>
      </c>
      <c r="B86" t="s">
        <v>598</v>
      </c>
      <c r="C86">
        <v>0</v>
      </c>
      <c r="D86" s="1">
        <v>4750</v>
      </c>
      <c r="E86" s="1">
        <v>4750</v>
      </c>
      <c r="F86" t="e">
        <f>VLOOKUP(B86,'[1]INCOME STATEMENT 2019'!$C:$C,1,FALSE)</f>
        <v>#N/A</v>
      </c>
    </row>
    <row r="87" spans="1:6" x14ac:dyDescent="0.25">
      <c r="A87">
        <v>11239006</v>
      </c>
      <c r="B87" t="s">
        <v>599</v>
      </c>
      <c r="C87">
        <v>258.27999999999997</v>
      </c>
      <c r="D87">
        <v>-59.59</v>
      </c>
      <c r="E87">
        <v>198.69</v>
      </c>
      <c r="F87" t="e">
        <f>VLOOKUP(B87,'[1]INCOME STATEMENT 2019'!$C:$C,1,FALSE)</f>
        <v>#N/A</v>
      </c>
    </row>
    <row r="88" spans="1:6" x14ac:dyDescent="0.25">
      <c r="A88">
        <v>11239007</v>
      </c>
      <c r="B88" t="s">
        <v>711</v>
      </c>
      <c r="C88">
        <v>0</v>
      </c>
      <c r="D88" s="1">
        <v>8676.25</v>
      </c>
      <c r="E88" s="1">
        <v>8676.25</v>
      </c>
      <c r="F88" t="e">
        <f>VLOOKUP(B88,'[1]INCOME STATEMENT 2019'!$C:$C,1,FALSE)</f>
        <v>#N/A</v>
      </c>
    </row>
    <row r="89" spans="1:6" x14ac:dyDescent="0.25">
      <c r="A89">
        <v>11239498</v>
      </c>
      <c r="B89" t="s">
        <v>600</v>
      </c>
      <c r="C89" s="1">
        <v>1197.6099999999999</v>
      </c>
      <c r="D89">
        <v>-299.39</v>
      </c>
      <c r="E89">
        <v>898.22</v>
      </c>
      <c r="F89" t="e">
        <f>VLOOKUP(B89,'[1]INCOME STATEMENT 2019'!$C:$C,1,FALSE)</f>
        <v>#N/A</v>
      </c>
    </row>
    <row r="90" spans="1:6" x14ac:dyDescent="0.25">
      <c r="A90">
        <v>11239499</v>
      </c>
      <c r="B90" t="s">
        <v>601</v>
      </c>
      <c r="C90" s="1">
        <v>1675.56</v>
      </c>
      <c r="D90">
        <v>-418.89</v>
      </c>
      <c r="E90" s="1">
        <v>1256.67</v>
      </c>
      <c r="F90" t="e">
        <f>VLOOKUP(B90,'[1]INCOME STATEMENT 2019'!$C:$C,1,FALSE)</f>
        <v>#N/A</v>
      </c>
    </row>
    <row r="91" spans="1:6" x14ac:dyDescent="0.25">
      <c r="A91">
        <v>11239500</v>
      </c>
      <c r="B91" t="s">
        <v>602</v>
      </c>
      <c r="C91" s="1">
        <v>4129.1499999999996</v>
      </c>
      <c r="D91">
        <v>-921.64</v>
      </c>
      <c r="E91" s="1">
        <v>3207.51</v>
      </c>
      <c r="F91" t="e">
        <f>VLOOKUP(B91,'[1]INCOME STATEMENT 2019'!$C:$C,1,FALSE)</f>
        <v>#N/A</v>
      </c>
    </row>
    <row r="92" spans="1:6" x14ac:dyDescent="0.25">
      <c r="A92">
        <v>11239501</v>
      </c>
      <c r="B92" t="s">
        <v>603</v>
      </c>
      <c r="C92" s="1">
        <v>6033.64</v>
      </c>
      <c r="D92">
        <v>110.17</v>
      </c>
      <c r="E92" s="1">
        <v>6143.81</v>
      </c>
      <c r="F92" t="e">
        <f>VLOOKUP(B92,'[1]INCOME STATEMENT 2019'!$C:$C,1,FALSE)</f>
        <v>#N/A</v>
      </c>
    </row>
    <row r="93" spans="1:6" x14ac:dyDescent="0.25">
      <c r="A93">
        <v>11239502</v>
      </c>
      <c r="B93" t="s">
        <v>604</v>
      </c>
      <c r="C93" s="1">
        <v>1563.86</v>
      </c>
      <c r="D93">
        <v>-6.52</v>
      </c>
      <c r="E93" s="1">
        <v>1557.34</v>
      </c>
      <c r="F93" t="e">
        <f>VLOOKUP(B93,'[1]INCOME STATEMENT 2019'!$C:$C,1,FALSE)</f>
        <v>#N/A</v>
      </c>
    </row>
    <row r="94" spans="1:6" x14ac:dyDescent="0.25">
      <c r="A94">
        <v>11239504</v>
      </c>
      <c r="B94" t="s">
        <v>605</v>
      </c>
      <c r="C94" s="1">
        <v>3033.54</v>
      </c>
      <c r="D94">
        <v>-758.51</v>
      </c>
      <c r="E94" s="1">
        <v>2275.0300000000002</v>
      </c>
      <c r="F94" t="e">
        <f>VLOOKUP(B94,'[1]INCOME STATEMENT 2019'!$C:$C,1,FALSE)</f>
        <v>#N/A</v>
      </c>
    </row>
    <row r="95" spans="1:6" x14ac:dyDescent="0.25">
      <c r="A95">
        <v>11239505</v>
      </c>
      <c r="B95" t="s">
        <v>606</v>
      </c>
      <c r="C95" s="1">
        <v>1411.05</v>
      </c>
      <c r="D95">
        <v>-185.68</v>
      </c>
      <c r="E95" s="1">
        <v>1225.3699999999999</v>
      </c>
      <c r="F95" t="e">
        <f>VLOOKUP(B95,'[1]INCOME STATEMENT 2019'!$C:$C,1,FALSE)</f>
        <v>#N/A</v>
      </c>
    </row>
    <row r="96" spans="1:6" x14ac:dyDescent="0.25">
      <c r="A96">
        <v>11239508</v>
      </c>
      <c r="B96" t="s">
        <v>607</v>
      </c>
      <c r="C96" s="1">
        <v>1493.24</v>
      </c>
      <c r="D96">
        <v>-373.32</v>
      </c>
      <c r="E96" s="1">
        <v>1119.92</v>
      </c>
      <c r="F96" t="e">
        <f>VLOOKUP(B96,'[1]INCOME STATEMENT 2019'!$C:$C,1,FALSE)</f>
        <v>#N/A</v>
      </c>
    </row>
    <row r="97" spans="1:6" x14ac:dyDescent="0.25">
      <c r="A97">
        <v>11239509</v>
      </c>
      <c r="B97" t="s">
        <v>608</v>
      </c>
      <c r="C97" s="1">
        <v>2487.21</v>
      </c>
      <c r="D97">
        <v>-248.73</v>
      </c>
      <c r="E97" s="1">
        <v>2238.48</v>
      </c>
      <c r="F97" t="e">
        <f>VLOOKUP(B97,'[1]INCOME STATEMENT 2019'!$C:$C,1,FALSE)</f>
        <v>#N/A</v>
      </c>
    </row>
    <row r="98" spans="1:6" x14ac:dyDescent="0.25">
      <c r="A98">
        <v>11239510</v>
      </c>
      <c r="B98" t="s">
        <v>609</v>
      </c>
      <c r="C98" s="1">
        <v>3000</v>
      </c>
      <c r="D98">
        <v>-450</v>
      </c>
      <c r="E98" s="1">
        <v>2550</v>
      </c>
      <c r="F98" t="e">
        <f>VLOOKUP(B98,'[1]INCOME STATEMENT 2019'!$C:$C,1,FALSE)</f>
        <v>#N/A</v>
      </c>
    </row>
    <row r="99" spans="1:6" x14ac:dyDescent="0.25">
      <c r="A99">
        <v>11239511</v>
      </c>
      <c r="B99" t="s">
        <v>610</v>
      </c>
      <c r="C99" s="1">
        <v>3000</v>
      </c>
      <c r="D99" s="1">
        <v>-3000</v>
      </c>
      <c r="E99">
        <v>0</v>
      </c>
      <c r="F99" t="e">
        <f>VLOOKUP(B99,'[1]INCOME STATEMENT 2019'!$C:$C,1,FALSE)</f>
        <v>#N/A</v>
      </c>
    </row>
    <row r="100" spans="1:6" x14ac:dyDescent="0.25">
      <c r="A100">
        <v>11239512</v>
      </c>
      <c r="B100" t="s">
        <v>611</v>
      </c>
      <c r="C100" s="1">
        <v>2364.87</v>
      </c>
      <c r="D100">
        <v>-84.46</v>
      </c>
      <c r="E100" s="1">
        <v>2280.41</v>
      </c>
      <c r="F100" t="e">
        <f>VLOOKUP(B100,'[1]INCOME STATEMENT 2019'!$C:$C,1,FALSE)</f>
        <v>#N/A</v>
      </c>
    </row>
    <row r="101" spans="1:6" x14ac:dyDescent="0.25">
      <c r="A101">
        <v>11239514</v>
      </c>
      <c r="B101" t="s">
        <v>612</v>
      </c>
      <c r="C101" s="1">
        <v>1860</v>
      </c>
      <c r="D101">
        <v>-155</v>
      </c>
      <c r="E101" s="1">
        <v>1705</v>
      </c>
      <c r="F101" t="e">
        <f>VLOOKUP(B101,'[1]INCOME STATEMENT 2019'!$C:$C,1,FALSE)</f>
        <v>#N/A</v>
      </c>
    </row>
    <row r="102" spans="1:6" x14ac:dyDescent="0.25">
      <c r="A102">
        <v>11239516</v>
      </c>
      <c r="B102" t="s">
        <v>700</v>
      </c>
      <c r="C102">
        <v>0</v>
      </c>
      <c r="D102" s="1">
        <v>2299</v>
      </c>
      <c r="E102" s="1">
        <v>2299</v>
      </c>
      <c r="F102" t="e">
        <f>VLOOKUP(B102,'[1]INCOME STATEMENT 2019'!$C:$C,1,FALSE)</f>
        <v>#N/A</v>
      </c>
    </row>
    <row r="103" spans="1:6" x14ac:dyDescent="0.25">
      <c r="A103">
        <v>11239518</v>
      </c>
      <c r="B103" t="s">
        <v>613</v>
      </c>
      <c r="C103" s="1">
        <v>4959.17</v>
      </c>
      <c r="D103">
        <v>-755.83</v>
      </c>
      <c r="E103" s="1">
        <v>4203.34</v>
      </c>
      <c r="F103" t="e">
        <f>VLOOKUP(B103,'[1]INCOME STATEMENT 2019'!$C:$C,1,FALSE)</f>
        <v>#N/A</v>
      </c>
    </row>
    <row r="104" spans="1:6" x14ac:dyDescent="0.25">
      <c r="A104">
        <v>11239520</v>
      </c>
      <c r="B104" t="s">
        <v>614</v>
      </c>
      <c r="C104" s="1">
        <v>1866.66</v>
      </c>
      <c r="D104">
        <v>-174.17</v>
      </c>
      <c r="E104" s="1">
        <v>1692.49</v>
      </c>
      <c r="F104" t="e">
        <f>VLOOKUP(B104,'[1]INCOME STATEMENT 2019'!$C:$C,1,FALSE)</f>
        <v>#N/A</v>
      </c>
    </row>
    <row r="105" spans="1:6" x14ac:dyDescent="0.25">
      <c r="A105">
        <v>11239523</v>
      </c>
      <c r="B105" t="s">
        <v>615</v>
      </c>
      <c r="C105">
        <v>185</v>
      </c>
      <c r="D105">
        <v>-46.25</v>
      </c>
      <c r="E105">
        <v>138.75</v>
      </c>
      <c r="F105" t="e">
        <f>VLOOKUP(B105,'[1]INCOME STATEMENT 2019'!$C:$C,1,FALSE)</f>
        <v>#N/A</v>
      </c>
    </row>
    <row r="106" spans="1:6" x14ac:dyDescent="0.25">
      <c r="A106">
        <v>11239524</v>
      </c>
      <c r="B106" t="s">
        <v>616</v>
      </c>
      <c r="C106">
        <v>250</v>
      </c>
      <c r="D106">
        <v>-50</v>
      </c>
      <c r="E106">
        <v>200</v>
      </c>
      <c r="F106" t="e">
        <f>VLOOKUP(B106,'[1]INCOME STATEMENT 2019'!$C:$C,1,FALSE)</f>
        <v>#N/A</v>
      </c>
    </row>
    <row r="107" spans="1:6" x14ac:dyDescent="0.25">
      <c r="A107">
        <v>11239525</v>
      </c>
      <c r="B107" t="s">
        <v>617</v>
      </c>
      <c r="C107" s="1">
        <v>3330.79</v>
      </c>
      <c r="D107">
        <v>-779.61</v>
      </c>
      <c r="E107" s="1">
        <v>2551.1799999999998</v>
      </c>
      <c r="F107" t="e">
        <f>VLOOKUP(B107,'[1]INCOME STATEMENT 2019'!$C:$C,1,FALSE)</f>
        <v>#N/A</v>
      </c>
    </row>
    <row r="108" spans="1:6" x14ac:dyDescent="0.25">
      <c r="A108">
        <v>11239526</v>
      </c>
      <c r="B108" t="s">
        <v>618</v>
      </c>
      <c r="C108">
        <v>456.13</v>
      </c>
      <c r="D108">
        <v>912.37</v>
      </c>
      <c r="E108" s="1">
        <v>1368.5</v>
      </c>
      <c r="F108" t="e">
        <f>VLOOKUP(B108,'[1]INCOME STATEMENT 2019'!$C:$C,1,FALSE)</f>
        <v>#N/A</v>
      </c>
    </row>
    <row r="109" spans="1:6" x14ac:dyDescent="0.25">
      <c r="A109">
        <v>11239527</v>
      </c>
      <c r="B109" t="s">
        <v>619</v>
      </c>
      <c r="C109">
        <v>666.52</v>
      </c>
      <c r="D109">
        <v>-83.37</v>
      </c>
      <c r="E109">
        <v>583.15</v>
      </c>
      <c r="F109" t="e">
        <f>VLOOKUP(B109,'[1]INCOME STATEMENT 2019'!$C:$C,1,FALSE)</f>
        <v>#N/A</v>
      </c>
    </row>
    <row r="110" spans="1:6" x14ac:dyDescent="0.25">
      <c r="A110">
        <v>11241001</v>
      </c>
      <c r="B110" t="s">
        <v>620</v>
      </c>
      <c r="C110">
        <v>633.65</v>
      </c>
      <c r="D110">
        <v>0</v>
      </c>
      <c r="E110">
        <v>633.65</v>
      </c>
      <c r="F110" t="e">
        <f>VLOOKUP(B110,'[1]INCOME STATEMENT 2019'!$C:$C,1,FALSE)</f>
        <v>#N/A</v>
      </c>
    </row>
    <row r="111" spans="1:6" x14ac:dyDescent="0.25">
      <c r="A111">
        <v>11241002</v>
      </c>
      <c r="B111" t="s">
        <v>621</v>
      </c>
      <c r="C111" s="1">
        <v>10578.24</v>
      </c>
      <c r="D111">
        <v>0</v>
      </c>
      <c r="E111" s="1">
        <v>10578.24</v>
      </c>
      <c r="F111" t="e">
        <f>VLOOKUP(B111,'[1]INCOME STATEMENT 2019'!$C:$C,1,FALSE)</f>
        <v>#N/A</v>
      </c>
    </row>
    <row r="112" spans="1:6" x14ac:dyDescent="0.25">
      <c r="A112">
        <v>11242001</v>
      </c>
      <c r="B112" t="s">
        <v>622</v>
      </c>
      <c r="C112">
        <v>961.75</v>
      </c>
      <c r="D112">
        <v>0</v>
      </c>
      <c r="E112">
        <v>961.75</v>
      </c>
      <c r="F112" t="e">
        <f>VLOOKUP(B112,'[1]INCOME STATEMENT 2019'!$C:$C,1,FALSE)</f>
        <v>#N/A</v>
      </c>
    </row>
    <row r="113" spans="1:6" x14ac:dyDescent="0.25">
      <c r="A113">
        <v>11244003</v>
      </c>
      <c r="B113" t="s">
        <v>623</v>
      </c>
      <c r="C113">
        <v>242.78</v>
      </c>
      <c r="D113">
        <v>0</v>
      </c>
      <c r="E113">
        <v>242.78</v>
      </c>
      <c r="F113" t="e">
        <f>VLOOKUP(B113,'[1]INCOME STATEMENT 2019'!$C:$C,1,FALSE)</f>
        <v>#N/A</v>
      </c>
    </row>
    <row r="114" spans="1:6" x14ac:dyDescent="0.25">
      <c r="A114">
        <v>11249010</v>
      </c>
      <c r="B114" t="s">
        <v>624</v>
      </c>
      <c r="C114" s="1">
        <v>4000</v>
      </c>
      <c r="D114">
        <v>0</v>
      </c>
      <c r="E114" s="1">
        <v>4000</v>
      </c>
      <c r="F114" t="e">
        <f>VLOOKUP(B114,'[1]INCOME STATEMENT 2019'!$C:$C,1,FALSE)</f>
        <v>#N/A</v>
      </c>
    </row>
    <row r="115" spans="1:6" x14ac:dyDescent="0.25">
      <c r="A115">
        <v>11310100</v>
      </c>
      <c r="B115" t="s">
        <v>625</v>
      </c>
      <c r="C115" s="1">
        <v>319512.59000000003</v>
      </c>
      <c r="D115">
        <v>0</v>
      </c>
      <c r="E115" s="1">
        <v>319512.59000000003</v>
      </c>
      <c r="F115" t="e">
        <f>VLOOKUP(B115,'[1]INCOME STATEMENT 2019'!$C:$C,1,FALSE)</f>
        <v>#N/A</v>
      </c>
    </row>
    <row r="116" spans="1:6" x14ac:dyDescent="0.25">
      <c r="A116">
        <v>11315100</v>
      </c>
      <c r="B116" t="s">
        <v>626</v>
      </c>
      <c r="C116" s="1">
        <v>1856983.76</v>
      </c>
      <c r="D116">
        <v>0</v>
      </c>
      <c r="E116" s="1">
        <v>1856983.76</v>
      </c>
      <c r="F116" t="e">
        <f>VLOOKUP(B116,'[1]INCOME STATEMENT 2019'!$C:$C,1,FALSE)</f>
        <v>#N/A</v>
      </c>
    </row>
    <row r="117" spans="1:6" x14ac:dyDescent="0.25">
      <c r="A117">
        <v>11320100</v>
      </c>
      <c r="B117" t="s">
        <v>627</v>
      </c>
      <c r="C117" s="1">
        <v>2792723.24</v>
      </c>
      <c r="D117">
        <v>0</v>
      </c>
      <c r="E117" s="1">
        <v>2792723.24</v>
      </c>
      <c r="F117" t="e">
        <f>VLOOKUP(B117,'[1]INCOME STATEMENT 2019'!$C:$C,1,FALSE)</f>
        <v>#N/A</v>
      </c>
    </row>
    <row r="118" spans="1:6" x14ac:dyDescent="0.25">
      <c r="A118">
        <v>11320300</v>
      </c>
      <c r="B118" t="s">
        <v>628</v>
      </c>
      <c r="C118" s="1">
        <v>229139.05</v>
      </c>
      <c r="D118">
        <v>0</v>
      </c>
      <c r="E118" s="1">
        <v>229139.05</v>
      </c>
      <c r="F118" t="e">
        <f>VLOOKUP(B118,'[1]INCOME STATEMENT 2019'!$C:$C,1,FALSE)</f>
        <v>#N/A</v>
      </c>
    </row>
    <row r="119" spans="1:6" x14ac:dyDescent="0.25">
      <c r="A119">
        <v>11325100</v>
      </c>
      <c r="B119" t="s">
        <v>629</v>
      </c>
      <c r="C119" s="1">
        <v>3938453.23</v>
      </c>
      <c r="D119">
        <v>0</v>
      </c>
      <c r="E119" s="1">
        <v>3938453.23</v>
      </c>
      <c r="F119" t="e">
        <f>VLOOKUP(B119,'[1]INCOME STATEMENT 2019'!$C:$C,1,FALSE)</f>
        <v>#N/A</v>
      </c>
    </row>
    <row r="120" spans="1:6" x14ac:dyDescent="0.25">
      <c r="A120">
        <v>11330100</v>
      </c>
      <c r="B120" t="s">
        <v>630</v>
      </c>
      <c r="C120" s="1">
        <v>408142.08000000002</v>
      </c>
      <c r="D120">
        <v>0</v>
      </c>
      <c r="E120" s="1">
        <v>408142.08000000002</v>
      </c>
      <c r="F120" t="e">
        <f>VLOOKUP(B120,'[1]INCOME STATEMENT 2019'!$C:$C,1,FALSE)</f>
        <v>#N/A</v>
      </c>
    </row>
    <row r="121" spans="1:6" x14ac:dyDescent="0.25">
      <c r="A121">
        <v>11331100</v>
      </c>
      <c r="B121" t="s">
        <v>631</v>
      </c>
      <c r="C121" s="1">
        <v>5356346.57</v>
      </c>
      <c r="D121">
        <v>0</v>
      </c>
      <c r="E121" s="1">
        <v>5356346.57</v>
      </c>
      <c r="F121" t="e">
        <f>VLOOKUP(B121,'[1]INCOME STATEMENT 2019'!$C:$C,1,FALSE)</f>
        <v>#N/A</v>
      </c>
    </row>
    <row r="122" spans="1:6" x14ac:dyDescent="0.25">
      <c r="A122">
        <v>11331300</v>
      </c>
      <c r="B122" t="s">
        <v>632</v>
      </c>
      <c r="C122" s="1">
        <v>33001.480000000003</v>
      </c>
      <c r="D122">
        <v>0</v>
      </c>
      <c r="E122" s="1">
        <v>33001.480000000003</v>
      </c>
      <c r="F122" t="e">
        <f>VLOOKUP(B122,'[1]INCOME STATEMENT 2019'!$C:$C,1,FALSE)</f>
        <v>#N/A</v>
      </c>
    </row>
    <row r="123" spans="1:6" x14ac:dyDescent="0.25">
      <c r="A123">
        <v>11332100</v>
      </c>
      <c r="B123" t="s">
        <v>633</v>
      </c>
      <c r="C123" s="1">
        <v>203112.23</v>
      </c>
      <c r="D123">
        <v>0</v>
      </c>
      <c r="E123" s="1">
        <v>203112.23</v>
      </c>
      <c r="F123" t="e">
        <f>VLOOKUP(B123,'[1]INCOME STATEMENT 2019'!$C:$C,1,FALSE)</f>
        <v>#N/A</v>
      </c>
    </row>
    <row r="124" spans="1:6" x14ac:dyDescent="0.25">
      <c r="A124">
        <v>11335100</v>
      </c>
      <c r="B124" t="s">
        <v>634</v>
      </c>
      <c r="C124" s="1">
        <v>2613013.39</v>
      </c>
      <c r="D124">
        <v>0</v>
      </c>
      <c r="E124" s="1">
        <v>2613013.39</v>
      </c>
      <c r="F124" t="e">
        <f>VLOOKUP(B124,'[1]INCOME STATEMENT 2019'!$C:$C,1,FALSE)</f>
        <v>#N/A</v>
      </c>
    </row>
    <row r="125" spans="1:6" x14ac:dyDescent="0.25">
      <c r="A125">
        <v>11335200</v>
      </c>
      <c r="B125" t="s">
        <v>635</v>
      </c>
      <c r="C125" s="1">
        <v>81420.42</v>
      </c>
      <c r="D125">
        <v>0</v>
      </c>
      <c r="E125" s="1">
        <v>81420.42</v>
      </c>
      <c r="F125" t="e">
        <f>VLOOKUP(B125,'[1]INCOME STATEMENT 2019'!$C:$C,1,FALSE)</f>
        <v>#N/A</v>
      </c>
    </row>
    <row r="126" spans="1:6" x14ac:dyDescent="0.25">
      <c r="A126">
        <v>11335300</v>
      </c>
      <c r="B126" t="s">
        <v>636</v>
      </c>
      <c r="C126" s="1">
        <v>1846022.03</v>
      </c>
      <c r="D126">
        <v>0</v>
      </c>
      <c r="E126" s="1">
        <v>1846022.03</v>
      </c>
      <c r="F126" t="e">
        <f>VLOOKUP(B126,'[1]INCOME STATEMENT 2019'!$C:$C,1,FALSE)</f>
        <v>#N/A</v>
      </c>
    </row>
    <row r="127" spans="1:6" x14ac:dyDescent="0.25">
      <c r="A127">
        <v>11335400</v>
      </c>
      <c r="B127" t="s">
        <v>637</v>
      </c>
      <c r="C127" s="1">
        <v>12048.7</v>
      </c>
      <c r="D127">
        <v>0</v>
      </c>
      <c r="E127" s="1">
        <v>12048.7</v>
      </c>
      <c r="F127" t="e">
        <f>VLOOKUP(B127,'[1]INCOME STATEMENT 2019'!$C:$C,1,FALSE)</f>
        <v>#N/A</v>
      </c>
    </row>
    <row r="128" spans="1:6" x14ac:dyDescent="0.25">
      <c r="A128">
        <v>11335500</v>
      </c>
      <c r="B128" t="s">
        <v>638</v>
      </c>
      <c r="C128" s="1">
        <v>544303.6</v>
      </c>
      <c r="D128">
        <v>0</v>
      </c>
      <c r="E128" s="1">
        <v>544303.6</v>
      </c>
      <c r="F128" t="e">
        <f>VLOOKUP(B128,'[1]INCOME STATEMENT 2019'!$C:$C,1,FALSE)</f>
        <v>#N/A</v>
      </c>
    </row>
    <row r="129" spans="1:6" x14ac:dyDescent="0.25">
      <c r="A129">
        <v>11338100</v>
      </c>
      <c r="B129" t="s">
        <v>639</v>
      </c>
      <c r="C129" s="1">
        <v>472378.88</v>
      </c>
      <c r="D129">
        <v>0</v>
      </c>
      <c r="E129" s="1">
        <v>472378.88</v>
      </c>
      <c r="F129" t="e">
        <f>VLOOKUP(B129,'[1]INCOME STATEMENT 2019'!$C:$C,1,FALSE)</f>
        <v>#N/A</v>
      </c>
    </row>
    <row r="130" spans="1:6" x14ac:dyDescent="0.25">
      <c r="A130">
        <v>11354006</v>
      </c>
      <c r="B130" t="s">
        <v>640</v>
      </c>
      <c r="C130" s="1">
        <v>1700</v>
      </c>
      <c r="D130">
        <v>0</v>
      </c>
      <c r="E130" s="1">
        <v>1700</v>
      </c>
      <c r="F130" t="e">
        <f>VLOOKUP(B130,'[1]INCOME STATEMENT 2019'!$C:$C,1,FALSE)</f>
        <v>#N/A</v>
      </c>
    </row>
    <row r="131" spans="1:6" x14ac:dyDescent="0.25">
      <c r="A131">
        <v>11365100</v>
      </c>
      <c r="B131" t="s">
        <v>641</v>
      </c>
      <c r="C131" s="1">
        <v>-1306112.6599999999</v>
      </c>
      <c r="D131" s="1">
        <v>-4862.76</v>
      </c>
      <c r="E131" s="1">
        <v>-1310975.42</v>
      </c>
      <c r="F131" t="e">
        <f>VLOOKUP(B131,'[1]INCOME STATEMENT 2019'!$C:$C,1,FALSE)</f>
        <v>#N/A</v>
      </c>
    </row>
    <row r="132" spans="1:6" x14ac:dyDescent="0.25">
      <c r="A132">
        <v>11370100</v>
      </c>
      <c r="B132" t="s">
        <v>642</v>
      </c>
      <c r="C132" s="1">
        <v>-3820357.45</v>
      </c>
      <c r="D132" s="1">
        <v>-18504.52</v>
      </c>
      <c r="E132" s="1">
        <v>-3838861.97</v>
      </c>
      <c r="F132" t="e">
        <f>VLOOKUP(B132,'[1]INCOME STATEMENT 2019'!$C:$C,1,FALSE)</f>
        <v>#N/A</v>
      </c>
    </row>
    <row r="133" spans="1:6" x14ac:dyDescent="0.25">
      <c r="A133">
        <v>11370300</v>
      </c>
      <c r="B133" t="s">
        <v>643</v>
      </c>
      <c r="C133" s="1">
        <v>-95126.42</v>
      </c>
      <c r="D133">
        <v>-770.03</v>
      </c>
      <c r="E133" s="1">
        <v>-95896.45</v>
      </c>
      <c r="F133" t="e">
        <f>VLOOKUP(B133,'[1]INCOME STATEMENT 2019'!$C:$C,1,FALSE)</f>
        <v>#N/A</v>
      </c>
    </row>
    <row r="134" spans="1:6" x14ac:dyDescent="0.25">
      <c r="A134">
        <v>11380100</v>
      </c>
      <c r="B134" t="s">
        <v>644</v>
      </c>
      <c r="C134" s="1">
        <v>-393576.81</v>
      </c>
      <c r="D134">
        <v>-547.67999999999995</v>
      </c>
      <c r="E134" s="1">
        <v>-394124.49</v>
      </c>
      <c r="F134" t="e">
        <f>VLOOKUP(B134,'[1]INCOME STATEMENT 2019'!$C:$C,1,FALSE)</f>
        <v>#N/A</v>
      </c>
    </row>
    <row r="135" spans="1:6" x14ac:dyDescent="0.25">
      <c r="A135">
        <v>11381100</v>
      </c>
      <c r="B135" t="s">
        <v>645</v>
      </c>
      <c r="C135" s="1">
        <v>-3834271.27</v>
      </c>
      <c r="D135" s="1">
        <v>-14725.14</v>
      </c>
      <c r="E135" s="1">
        <v>-3848996.41</v>
      </c>
      <c r="F135" t="e">
        <f>VLOOKUP(B135,'[1]INCOME STATEMENT 2019'!$C:$C,1,FALSE)</f>
        <v>#N/A</v>
      </c>
    </row>
    <row r="136" spans="1:6" x14ac:dyDescent="0.25">
      <c r="A136">
        <v>11381300</v>
      </c>
      <c r="B136" t="s">
        <v>646</v>
      </c>
      <c r="C136" s="1">
        <v>-25329.200000000001</v>
      </c>
      <c r="D136">
        <v>-65.41</v>
      </c>
      <c r="E136" s="1">
        <v>-25394.61</v>
      </c>
      <c r="F136" t="e">
        <f>VLOOKUP(B136,'[1]INCOME STATEMENT 2019'!$C:$C,1,FALSE)</f>
        <v>#N/A</v>
      </c>
    </row>
    <row r="137" spans="1:6" x14ac:dyDescent="0.25">
      <c r="A137">
        <v>11382100</v>
      </c>
      <c r="B137" t="s">
        <v>647</v>
      </c>
      <c r="C137" s="1">
        <v>-165584.01999999999</v>
      </c>
      <c r="D137">
        <v>-668.02</v>
      </c>
      <c r="E137" s="1">
        <v>-166252.04</v>
      </c>
      <c r="F137" t="e">
        <f>VLOOKUP(B137,'[1]INCOME STATEMENT 2019'!$C:$C,1,FALSE)</f>
        <v>#N/A</v>
      </c>
    </row>
    <row r="138" spans="1:6" x14ac:dyDescent="0.25">
      <c r="A138">
        <v>11385100</v>
      </c>
      <c r="B138" t="s">
        <v>648</v>
      </c>
      <c r="C138" s="1">
        <v>-2331543.1800000002</v>
      </c>
      <c r="D138" s="1">
        <v>-8659.26</v>
      </c>
      <c r="E138" s="1">
        <v>-2340202.44</v>
      </c>
      <c r="F138" t="e">
        <f>VLOOKUP(B138,'[1]INCOME STATEMENT 2019'!$C:$C,1,FALSE)</f>
        <v>#N/A</v>
      </c>
    </row>
    <row r="139" spans="1:6" x14ac:dyDescent="0.25">
      <c r="A139">
        <v>11385200</v>
      </c>
      <c r="B139" t="s">
        <v>649</v>
      </c>
      <c r="C139" s="1">
        <v>-40471.33</v>
      </c>
      <c r="D139">
        <v>-549.55999999999995</v>
      </c>
      <c r="E139" s="1">
        <v>-41020.89</v>
      </c>
      <c r="F139" t="e">
        <f>VLOOKUP(B139,'[1]INCOME STATEMENT 2019'!$C:$C,1,FALSE)</f>
        <v>#N/A</v>
      </c>
    </row>
    <row r="140" spans="1:6" x14ac:dyDescent="0.25">
      <c r="A140">
        <v>11385300</v>
      </c>
      <c r="B140" t="s">
        <v>650</v>
      </c>
      <c r="C140" s="1">
        <v>-1733975.44</v>
      </c>
      <c r="D140" s="1">
        <v>-6057.88</v>
      </c>
      <c r="E140" s="1">
        <v>-1740033.32</v>
      </c>
      <c r="F140" t="e">
        <f>VLOOKUP(B140,'[1]INCOME STATEMENT 2019'!$C:$C,1,FALSE)</f>
        <v>#N/A</v>
      </c>
    </row>
    <row r="141" spans="1:6" x14ac:dyDescent="0.25">
      <c r="A141">
        <v>11385400</v>
      </c>
      <c r="B141" t="s">
        <v>651</v>
      </c>
      <c r="C141" s="1">
        <v>-9498.16</v>
      </c>
      <c r="D141">
        <v>-86.97</v>
      </c>
      <c r="E141" s="1">
        <v>-9585.1299999999992</v>
      </c>
      <c r="F141" t="e">
        <f>VLOOKUP(B141,'[1]INCOME STATEMENT 2019'!$C:$C,1,FALSE)</f>
        <v>#N/A</v>
      </c>
    </row>
    <row r="142" spans="1:6" x14ac:dyDescent="0.25">
      <c r="A142">
        <v>11385500</v>
      </c>
      <c r="B142" t="s">
        <v>652</v>
      </c>
      <c r="C142" s="1">
        <v>-325966.96000000002</v>
      </c>
      <c r="D142" s="1">
        <v>-7008.17</v>
      </c>
      <c r="E142" s="1">
        <v>-332975.13</v>
      </c>
      <c r="F142" t="e">
        <f>VLOOKUP(B142,'[1]INCOME STATEMENT 2019'!$C:$C,1,FALSE)</f>
        <v>#N/A</v>
      </c>
    </row>
    <row r="143" spans="1:6" x14ac:dyDescent="0.25">
      <c r="A143">
        <v>11388100</v>
      </c>
      <c r="B143" t="s">
        <v>653</v>
      </c>
      <c r="C143" s="1">
        <v>-438578.78</v>
      </c>
      <c r="D143">
        <v>-318.92</v>
      </c>
      <c r="E143" s="1">
        <v>-438897.7</v>
      </c>
      <c r="F143" t="e">
        <f>VLOOKUP(B143,'[1]INCOME STATEMENT 2019'!$C:$C,1,FALSE)</f>
        <v>#N/A</v>
      </c>
    </row>
    <row r="144" spans="1:6" x14ac:dyDescent="0.25">
      <c r="A144">
        <v>11551000</v>
      </c>
      <c r="B144" t="s">
        <v>654</v>
      </c>
      <c r="C144" s="1">
        <v>114495.78</v>
      </c>
      <c r="D144">
        <v>0</v>
      </c>
      <c r="E144" s="1">
        <v>114495.78</v>
      </c>
      <c r="F144" t="e">
        <f>VLOOKUP(B144,'[1]INCOME STATEMENT 2019'!$C:$C,1,FALSE)</f>
        <v>#N/A</v>
      </c>
    </row>
    <row r="145" spans="1:6" x14ac:dyDescent="0.25">
      <c r="A145">
        <v>11551500</v>
      </c>
      <c r="B145" t="s">
        <v>655</v>
      </c>
      <c r="C145" s="1">
        <v>-114495.78</v>
      </c>
      <c r="D145">
        <v>0</v>
      </c>
      <c r="E145" s="1">
        <v>-114495.78</v>
      </c>
      <c r="F145" t="e">
        <f>VLOOKUP(B145,'[1]INCOME STATEMENT 2019'!$C:$C,1,FALSE)</f>
        <v>#N/A</v>
      </c>
    </row>
    <row r="146" spans="1:6" x14ac:dyDescent="0.25">
      <c r="A146">
        <v>22020001</v>
      </c>
      <c r="B146" t="s">
        <v>656</v>
      </c>
      <c r="C146" s="1">
        <v>-385000</v>
      </c>
      <c r="D146">
        <v>0</v>
      </c>
      <c r="E146" s="1">
        <v>-385000</v>
      </c>
      <c r="F146" t="e">
        <f>VLOOKUP(B146,'[1]INCOME STATEMENT 2019'!$C:$C,1,FALSE)</f>
        <v>#N/A</v>
      </c>
    </row>
    <row r="147" spans="1:6" x14ac:dyDescent="0.25">
      <c r="A147">
        <v>22030005</v>
      </c>
      <c r="B147" t="s">
        <v>657</v>
      </c>
      <c r="C147" s="1">
        <v>-2083.59</v>
      </c>
      <c r="D147">
        <v>19.38</v>
      </c>
      <c r="E147" s="1">
        <v>-2064.21</v>
      </c>
      <c r="F147" t="e">
        <f>VLOOKUP(B147,'[1]INCOME STATEMENT 2019'!$C:$C,1,FALSE)</f>
        <v>#N/A</v>
      </c>
    </row>
    <row r="148" spans="1:6" x14ac:dyDescent="0.25">
      <c r="A148">
        <v>22030010</v>
      </c>
      <c r="B148" t="s">
        <v>658</v>
      </c>
      <c r="C148" s="1">
        <v>-51959.64</v>
      </c>
      <c r="D148">
        <v>0</v>
      </c>
      <c r="E148" s="1">
        <v>-51959.64</v>
      </c>
      <c r="F148" t="e">
        <f>VLOOKUP(B148,'[1]INCOME STATEMENT 2019'!$C:$C,1,FALSE)</f>
        <v>#N/A</v>
      </c>
    </row>
    <row r="149" spans="1:6" x14ac:dyDescent="0.25">
      <c r="A149">
        <v>22030011</v>
      </c>
      <c r="B149" t="s">
        <v>659</v>
      </c>
      <c r="C149" s="1">
        <v>-6266.49</v>
      </c>
      <c r="D149">
        <v>-55.43</v>
      </c>
      <c r="E149" s="1">
        <v>-6321.92</v>
      </c>
      <c r="F149" t="e">
        <f>VLOOKUP(B149,'[1]INCOME STATEMENT 2019'!$C:$C,1,FALSE)</f>
        <v>#N/A</v>
      </c>
    </row>
    <row r="150" spans="1:6" x14ac:dyDescent="0.25">
      <c r="A150">
        <v>22050000</v>
      </c>
      <c r="B150" t="s">
        <v>660</v>
      </c>
      <c r="C150" s="1">
        <v>-1019950.27</v>
      </c>
      <c r="D150" s="1">
        <v>-96346.91</v>
      </c>
      <c r="E150" s="1">
        <v>-1116297.18</v>
      </c>
      <c r="F150" t="e">
        <f>VLOOKUP(B150,'[1]INCOME STATEMENT 2019'!$C:$C,1,FALSE)</f>
        <v>#N/A</v>
      </c>
    </row>
    <row r="151" spans="1:6" x14ac:dyDescent="0.25">
      <c r="A151">
        <v>22070002</v>
      </c>
      <c r="B151" t="s">
        <v>706</v>
      </c>
      <c r="C151" s="1">
        <v>7266.67</v>
      </c>
      <c r="D151" s="1">
        <v>-15383.15</v>
      </c>
      <c r="E151" s="1">
        <v>-8116.48</v>
      </c>
      <c r="F151" t="e">
        <f>VLOOKUP(B151,'[1]INCOME STATEMENT 2019'!$C:$C,1,FALSE)</f>
        <v>#N/A</v>
      </c>
    </row>
    <row r="152" spans="1:6" x14ac:dyDescent="0.25">
      <c r="A152">
        <v>22070004</v>
      </c>
      <c r="B152" t="s">
        <v>661</v>
      </c>
      <c r="C152">
        <v>-386.93</v>
      </c>
      <c r="D152">
        <v>59.84</v>
      </c>
      <c r="E152">
        <v>-327.08999999999997</v>
      </c>
      <c r="F152" t="e">
        <f>VLOOKUP(B152,'[1]INCOME STATEMENT 2019'!$C:$C,1,FALSE)</f>
        <v>#N/A</v>
      </c>
    </row>
    <row r="153" spans="1:6" x14ac:dyDescent="0.25">
      <c r="A153">
        <v>22070006</v>
      </c>
      <c r="B153" t="s">
        <v>662</v>
      </c>
      <c r="C153" s="1">
        <v>4823.9799999999996</v>
      </c>
      <c r="D153">
        <v>0</v>
      </c>
      <c r="E153" s="1">
        <v>4823.9799999999996</v>
      </c>
      <c r="F153" t="e">
        <f>VLOOKUP(B153,'[1]INCOME STATEMENT 2019'!$C:$C,1,FALSE)</f>
        <v>#N/A</v>
      </c>
    </row>
    <row r="154" spans="1:6" x14ac:dyDescent="0.25">
      <c r="A154">
        <v>22080000</v>
      </c>
      <c r="B154" t="s">
        <v>663</v>
      </c>
      <c r="C154" s="1">
        <v>-264150.3</v>
      </c>
      <c r="D154" s="1">
        <v>-15232.55</v>
      </c>
      <c r="E154" s="1">
        <v>-279382.84999999998</v>
      </c>
      <c r="F154" t="e">
        <f>VLOOKUP(B154,'[1]INCOME STATEMENT 2019'!$C:$C,1,FALSE)</f>
        <v>#N/A</v>
      </c>
    </row>
    <row r="155" spans="1:6" x14ac:dyDescent="0.25">
      <c r="A155">
        <v>22110000</v>
      </c>
      <c r="B155" t="s">
        <v>664</v>
      </c>
      <c r="C155" s="1">
        <v>-87778.559999999998</v>
      </c>
      <c r="D155" s="1">
        <v>-30185.68</v>
      </c>
      <c r="E155" s="1">
        <v>-117964.24</v>
      </c>
      <c r="F155" t="e">
        <f>VLOOKUP(B155,'[1]INCOME STATEMENT 2019'!$C:$C,1,FALSE)</f>
        <v>#N/A</v>
      </c>
    </row>
    <row r="156" spans="1:6" x14ac:dyDescent="0.25">
      <c r="A156">
        <v>22110600</v>
      </c>
      <c r="B156" t="s">
        <v>665</v>
      </c>
      <c r="C156">
        <v>-1.4</v>
      </c>
      <c r="D156">
        <v>0</v>
      </c>
      <c r="E156">
        <v>-1.4</v>
      </c>
      <c r="F156" t="e">
        <f>VLOOKUP(B156,'[1]INCOME STATEMENT 2019'!$C:$C,1,FALSE)</f>
        <v>#N/A</v>
      </c>
    </row>
    <row r="157" spans="1:6" x14ac:dyDescent="0.25">
      <c r="A157">
        <v>22120000</v>
      </c>
      <c r="B157" t="s">
        <v>666</v>
      </c>
      <c r="C157" s="1">
        <v>-282720.92</v>
      </c>
      <c r="D157" s="1">
        <v>1864.79</v>
      </c>
      <c r="E157" s="1">
        <v>-280856.13</v>
      </c>
      <c r="F157" t="e">
        <f>VLOOKUP(B157,'[1]INCOME STATEMENT 2019'!$C:$C,1,FALSE)</f>
        <v>#N/A</v>
      </c>
    </row>
    <row r="158" spans="1:6" x14ac:dyDescent="0.25">
      <c r="A158">
        <v>22150000</v>
      </c>
      <c r="B158" t="s">
        <v>667</v>
      </c>
      <c r="C158" s="1">
        <v>-21879.37</v>
      </c>
      <c r="D158" s="1">
        <v>21899.45</v>
      </c>
      <c r="E158">
        <v>20.079999999999998</v>
      </c>
      <c r="F158" t="e">
        <f>VLOOKUP(B158,'[1]INCOME STATEMENT 2019'!$C:$C,1,FALSE)</f>
        <v>#N/A</v>
      </c>
    </row>
    <row r="159" spans="1:6" x14ac:dyDescent="0.25">
      <c r="A159">
        <v>22154000</v>
      </c>
      <c r="B159" t="s">
        <v>668</v>
      </c>
      <c r="C159" s="1">
        <v>-43992.3</v>
      </c>
      <c r="D159" s="1">
        <v>-21920.16</v>
      </c>
      <c r="E159" s="1">
        <v>-65912.460000000006</v>
      </c>
      <c r="F159" t="e">
        <f>VLOOKUP(B159,'[1]INCOME STATEMENT 2019'!$C:$C,1,FALSE)</f>
        <v>#N/A</v>
      </c>
    </row>
    <row r="160" spans="1:6" x14ac:dyDescent="0.25">
      <c r="A160">
        <v>22162000</v>
      </c>
      <c r="B160" t="s">
        <v>669</v>
      </c>
      <c r="C160" s="1">
        <v>-19702.259999999998</v>
      </c>
      <c r="D160">
        <v>152.75</v>
      </c>
      <c r="E160" s="1">
        <v>-19549.509999999998</v>
      </c>
      <c r="F160" t="e">
        <f>VLOOKUP(B160,'[1]INCOME STATEMENT 2019'!$C:$C,1,FALSE)</f>
        <v>#N/A</v>
      </c>
    </row>
    <row r="161" spans="1:6" x14ac:dyDescent="0.25">
      <c r="A161">
        <v>22163000</v>
      </c>
      <c r="B161" t="s">
        <v>670</v>
      </c>
      <c r="C161" s="1">
        <v>-10110.27</v>
      </c>
      <c r="D161">
        <v>-315.11</v>
      </c>
      <c r="E161" s="1">
        <v>-10425.379999999999</v>
      </c>
      <c r="F161" t="e">
        <f>VLOOKUP(B161,'[1]INCOME STATEMENT 2019'!$C:$C,1,FALSE)</f>
        <v>#N/A</v>
      </c>
    </row>
    <row r="162" spans="1:6" x14ac:dyDescent="0.25">
      <c r="A162">
        <v>22164000</v>
      </c>
      <c r="B162" t="s">
        <v>671</v>
      </c>
      <c r="C162">
        <v>-398.8</v>
      </c>
      <c r="D162">
        <v>-11.97</v>
      </c>
      <c r="E162">
        <v>-410.77</v>
      </c>
      <c r="F162" t="e">
        <f>VLOOKUP(B162,'[1]INCOME STATEMENT 2019'!$C:$C,1,FALSE)</f>
        <v>#N/A</v>
      </c>
    </row>
    <row r="163" spans="1:6" x14ac:dyDescent="0.25">
      <c r="A163">
        <v>22165000</v>
      </c>
      <c r="B163" t="s">
        <v>672</v>
      </c>
      <c r="C163" s="1">
        <v>-1228.68</v>
      </c>
      <c r="D163">
        <v>172.04</v>
      </c>
      <c r="E163" s="1">
        <v>-1056.6400000000001</v>
      </c>
      <c r="F163" t="e">
        <f>VLOOKUP(B163,'[1]INCOME STATEMENT 2019'!$C:$C,1,FALSE)</f>
        <v>#N/A</v>
      </c>
    </row>
    <row r="164" spans="1:6" x14ac:dyDescent="0.25">
      <c r="A164">
        <v>22167000</v>
      </c>
      <c r="B164" t="s">
        <v>673</v>
      </c>
      <c r="C164" s="1">
        <v>3344.88</v>
      </c>
      <c r="D164">
        <v>74.41</v>
      </c>
      <c r="E164" s="1">
        <v>3419.29</v>
      </c>
      <c r="F164" t="e">
        <f>VLOOKUP(B164,'[1]INCOME STATEMENT 2019'!$C:$C,1,FALSE)</f>
        <v>#N/A</v>
      </c>
    </row>
    <row r="165" spans="1:6" x14ac:dyDescent="0.25">
      <c r="A165">
        <v>22168000</v>
      </c>
      <c r="B165" t="s">
        <v>674</v>
      </c>
      <c r="C165" s="1">
        <v>2291.66</v>
      </c>
      <c r="D165">
        <v>66.58</v>
      </c>
      <c r="E165" s="1">
        <v>2358.2399999999998</v>
      </c>
      <c r="F165" t="e">
        <f>VLOOKUP(B165,'[1]INCOME STATEMENT 2019'!$C:$C,1,FALSE)</f>
        <v>#N/A</v>
      </c>
    </row>
    <row r="166" spans="1:6" x14ac:dyDescent="0.25">
      <c r="A166">
        <v>22169000</v>
      </c>
      <c r="B166" t="s">
        <v>675</v>
      </c>
      <c r="C166" s="1">
        <v>-2732.81</v>
      </c>
      <c r="D166">
        <v>82.82</v>
      </c>
      <c r="E166" s="1">
        <v>-2649.99</v>
      </c>
      <c r="F166" t="e">
        <f>VLOOKUP(B166,'[1]INCOME STATEMENT 2019'!$C:$C,1,FALSE)</f>
        <v>#N/A</v>
      </c>
    </row>
    <row r="167" spans="1:6" x14ac:dyDescent="0.25">
      <c r="A167">
        <v>22170000</v>
      </c>
      <c r="B167" t="s">
        <v>676</v>
      </c>
      <c r="C167">
        <v>0</v>
      </c>
      <c r="D167">
        <v>0</v>
      </c>
      <c r="E167">
        <v>0</v>
      </c>
      <c r="F167" t="e">
        <f>VLOOKUP(B167,'[1]INCOME STATEMENT 2019'!$C:$C,1,FALSE)</f>
        <v>#N/A</v>
      </c>
    </row>
    <row r="168" spans="1:6" x14ac:dyDescent="0.25">
      <c r="A168">
        <v>22173000</v>
      </c>
      <c r="B168" t="s">
        <v>677</v>
      </c>
      <c r="C168">
        <v>0</v>
      </c>
      <c r="D168">
        <v>0</v>
      </c>
      <c r="E168">
        <v>0</v>
      </c>
      <c r="F168" t="e">
        <f>VLOOKUP(B168,'[1]INCOME STATEMENT 2019'!$C:$C,1,FALSE)</f>
        <v>#N/A</v>
      </c>
    </row>
    <row r="169" spans="1:6" x14ac:dyDescent="0.25">
      <c r="A169">
        <v>22175001</v>
      </c>
      <c r="B169" t="s">
        <v>678</v>
      </c>
      <c r="C169">
        <v>0</v>
      </c>
      <c r="D169">
        <v>0</v>
      </c>
      <c r="E169">
        <v>0</v>
      </c>
      <c r="F169" t="e">
        <f>VLOOKUP(B169,'[1]INCOME STATEMENT 2019'!$C:$C,1,FALSE)</f>
        <v>#N/A</v>
      </c>
    </row>
    <row r="170" spans="1:6" x14ac:dyDescent="0.25">
      <c r="A170">
        <v>22176001</v>
      </c>
      <c r="B170" t="s">
        <v>679</v>
      </c>
      <c r="C170">
        <v>376.14</v>
      </c>
      <c r="D170">
        <v>0</v>
      </c>
      <c r="E170">
        <v>376.14</v>
      </c>
      <c r="F170" t="e">
        <f>VLOOKUP(B170,'[1]INCOME STATEMENT 2019'!$C:$C,1,FALSE)</f>
        <v>#N/A</v>
      </c>
    </row>
    <row r="171" spans="1:6" x14ac:dyDescent="0.25">
      <c r="A171">
        <v>22176998</v>
      </c>
      <c r="B171" t="s">
        <v>680</v>
      </c>
      <c r="C171">
        <v>18.2</v>
      </c>
      <c r="D171">
        <v>-103.72</v>
      </c>
      <c r="E171">
        <v>-85.52</v>
      </c>
      <c r="F171" t="e">
        <f>VLOOKUP(B171,'[1]INCOME STATEMENT 2019'!$C:$C,1,FALSE)</f>
        <v>#N/A</v>
      </c>
    </row>
    <row r="172" spans="1:6" x14ac:dyDescent="0.25">
      <c r="A172">
        <v>22177001</v>
      </c>
      <c r="B172" t="s">
        <v>681</v>
      </c>
      <c r="C172">
        <v>-400.89</v>
      </c>
      <c r="D172">
        <v>0</v>
      </c>
      <c r="E172">
        <v>-400.89</v>
      </c>
      <c r="F172" t="e">
        <f>VLOOKUP(B172,'[1]INCOME STATEMENT 2019'!$C:$C,1,FALSE)</f>
        <v>#N/A</v>
      </c>
    </row>
    <row r="173" spans="1:6" x14ac:dyDescent="0.25">
      <c r="A173">
        <v>22177998</v>
      </c>
      <c r="B173" t="s">
        <v>682</v>
      </c>
      <c r="C173">
        <v>0</v>
      </c>
      <c r="D173">
        <v>0</v>
      </c>
      <c r="E173">
        <v>0</v>
      </c>
      <c r="F173" t="e">
        <f>VLOOKUP(B173,'[1]INCOME STATEMENT 2019'!$C:$C,1,FALSE)</f>
        <v>#N/A</v>
      </c>
    </row>
    <row r="174" spans="1:6" x14ac:dyDescent="0.25">
      <c r="A174">
        <v>22180000</v>
      </c>
      <c r="B174" t="s">
        <v>683</v>
      </c>
      <c r="C174">
        <v>-170.47</v>
      </c>
      <c r="D174">
        <v>283.56</v>
      </c>
      <c r="E174">
        <v>113.09</v>
      </c>
      <c r="F174" t="e">
        <f>VLOOKUP(B174,'[1]INCOME STATEMENT 2019'!$C:$C,1,FALSE)</f>
        <v>#N/A</v>
      </c>
    </row>
    <row r="175" spans="1:6" x14ac:dyDescent="0.25">
      <c r="A175">
        <v>22182000</v>
      </c>
      <c r="B175" t="s">
        <v>684</v>
      </c>
      <c r="C175">
        <v>7</v>
      </c>
      <c r="D175">
        <v>7</v>
      </c>
      <c r="E175">
        <v>14</v>
      </c>
      <c r="F175" t="e">
        <f>VLOOKUP(B175,'[1]INCOME STATEMENT 2019'!$C:$C,1,FALSE)</f>
        <v>#N/A</v>
      </c>
    </row>
    <row r="176" spans="1:6" x14ac:dyDescent="0.25">
      <c r="A176">
        <v>22201000</v>
      </c>
      <c r="B176" t="s">
        <v>685</v>
      </c>
      <c r="C176" s="1">
        <v>-6715.2</v>
      </c>
      <c r="D176" s="1">
        <v>-1826.8</v>
      </c>
      <c r="E176" s="1">
        <v>-8542</v>
      </c>
      <c r="F176" t="e">
        <f>VLOOKUP(B176,'[1]INCOME STATEMENT 2019'!$C:$C,1,FALSE)</f>
        <v>#N/A</v>
      </c>
    </row>
    <row r="177" spans="1:6" x14ac:dyDescent="0.25">
      <c r="A177">
        <v>22269001</v>
      </c>
      <c r="B177" t="s">
        <v>686</v>
      </c>
      <c r="C177" s="1">
        <v>-160163</v>
      </c>
      <c r="D177">
        <v>0</v>
      </c>
      <c r="E177" s="1">
        <v>-160163</v>
      </c>
      <c r="F177" t="e">
        <f>VLOOKUP(B177,'[1]INCOME STATEMENT 2019'!$C:$C,1,FALSE)</f>
        <v>#N/A</v>
      </c>
    </row>
    <row r="178" spans="1:6" x14ac:dyDescent="0.25">
      <c r="A178">
        <v>22292000</v>
      </c>
      <c r="B178" t="s">
        <v>687</v>
      </c>
      <c r="C178" s="1">
        <v>-492216.68</v>
      </c>
      <c r="D178" s="1">
        <v>-70316.67</v>
      </c>
      <c r="E178" s="1">
        <v>-562533.35</v>
      </c>
      <c r="F178" t="e">
        <f>VLOOKUP(B178,'[1]INCOME STATEMENT 2019'!$C:$C,1,FALSE)</f>
        <v>#N/A</v>
      </c>
    </row>
    <row r="179" spans="1:6" x14ac:dyDescent="0.25">
      <c r="A179">
        <v>22293000</v>
      </c>
      <c r="B179" t="s">
        <v>688</v>
      </c>
      <c r="C179" s="1">
        <v>-1896.64</v>
      </c>
      <c r="D179">
        <v>-635.12</v>
      </c>
      <c r="E179" s="1">
        <v>-2531.7600000000002</v>
      </c>
      <c r="F179" t="e">
        <f>VLOOKUP(B179,'[1]INCOME STATEMENT 2019'!$C:$C,1,FALSE)</f>
        <v>#N/A</v>
      </c>
    </row>
    <row r="180" spans="1:6" x14ac:dyDescent="0.25">
      <c r="A180">
        <v>22320001</v>
      </c>
      <c r="B180" t="s">
        <v>689</v>
      </c>
      <c r="C180" s="1">
        <v>-13490000</v>
      </c>
      <c r="D180">
        <v>0</v>
      </c>
      <c r="E180" s="1">
        <v>-13490000</v>
      </c>
      <c r="F180" t="e">
        <f>VLOOKUP(B180,'[1]INCOME STATEMENT 2019'!$C:$C,1,FALSE)</f>
        <v>#N/A</v>
      </c>
    </row>
    <row r="181" spans="1:6" x14ac:dyDescent="0.25">
      <c r="A181">
        <v>22320501</v>
      </c>
      <c r="B181" t="s">
        <v>690</v>
      </c>
      <c r="C181" s="1">
        <v>-447422.85</v>
      </c>
      <c r="D181" s="1">
        <v>1887.33</v>
      </c>
      <c r="E181" s="1">
        <v>-445535.52</v>
      </c>
      <c r="F181" t="e">
        <f>VLOOKUP(B181,'[1]INCOME STATEMENT 2019'!$C:$C,1,FALSE)</f>
        <v>#N/A</v>
      </c>
    </row>
    <row r="182" spans="1:6" x14ac:dyDescent="0.25">
      <c r="A182">
        <v>22330005</v>
      </c>
      <c r="B182" t="s">
        <v>691</v>
      </c>
      <c r="C182">
        <v>-148.15</v>
      </c>
      <c r="D182">
        <v>148.15</v>
      </c>
      <c r="E182">
        <v>0</v>
      </c>
      <c r="F182" t="e">
        <f>VLOOKUP(B182,'[1]INCOME STATEMENT 2019'!$C:$C,1,FALSE)</f>
        <v>#N/A</v>
      </c>
    </row>
    <row r="183" spans="1:6" x14ac:dyDescent="0.25">
      <c r="A183">
        <v>22330010</v>
      </c>
      <c r="B183" t="s">
        <v>692</v>
      </c>
      <c r="C183" s="1">
        <v>-223284.91</v>
      </c>
      <c r="D183">
        <v>0</v>
      </c>
      <c r="E183" s="1">
        <v>-223284.91</v>
      </c>
      <c r="F183" t="e">
        <f>VLOOKUP(B183,'[1]INCOME STATEMENT 2019'!$C:$C,1,FALSE)</f>
        <v>#N/A</v>
      </c>
    </row>
    <row r="184" spans="1:6" x14ac:dyDescent="0.25">
      <c r="A184">
        <v>22330011</v>
      </c>
      <c r="B184" t="s">
        <v>693</v>
      </c>
      <c r="C184" s="1">
        <v>-25500.42</v>
      </c>
      <c r="D184">
        <v>641.24</v>
      </c>
      <c r="E184" s="1">
        <v>-24859.18</v>
      </c>
      <c r="F184" t="e">
        <f>VLOOKUP(B184,'[1]INCOME STATEMENT 2019'!$C:$C,1,FALSE)</f>
        <v>#N/A</v>
      </c>
    </row>
    <row r="185" spans="1:6" x14ac:dyDescent="0.25">
      <c r="A185">
        <v>22901000</v>
      </c>
      <c r="B185" t="s">
        <v>694</v>
      </c>
      <c r="C185" s="1">
        <v>-48490.55</v>
      </c>
      <c r="D185">
        <v>0</v>
      </c>
      <c r="E185" s="1">
        <v>-48490.55</v>
      </c>
      <c r="F185" t="e">
        <f>VLOOKUP(B185,'[1]INCOME STATEMENT 2019'!$C:$C,1,FALSE)</f>
        <v>#N/A</v>
      </c>
    </row>
    <row r="186" spans="1:6" x14ac:dyDescent="0.25">
      <c r="A186">
        <v>22905000</v>
      </c>
      <c r="B186" t="s">
        <v>695</v>
      </c>
      <c r="C186" s="1">
        <v>-892926.8</v>
      </c>
      <c r="D186">
        <v>0</v>
      </c>
      <c r="E186" s="1">
        <v>-892926.8</v>
      </c>
      <c r="F186" t="e">
        <f>VLOOKUP(B186,'[1]INCOME STATEMENT 2019'!$C:$C,1,FALSE)</f>
        <v>#N/A</v>
      </c>
    </row>
    <row r="187" spans="1:6" x14ac:dyDescent="0.25">
      <c r="A187">
        <v>22910000</v>
      </c>
      <c r="B187" t="s">
        <v>696</v>
      </c>
      <c r="C187" s="1">
        <v>8007895.2999999998</v>
      </c>
      <c r="D187">
        <v>0</v>
      </c>
      <c r="E187" s="1">
        <v>8007895.2999999998</v>
      </c>
      <c r="F187" t="e">
        <f>VLOOKUP(B187,'[1]INCOME STATEMENT 2019'!$C:$C,1,FALSE)</f>
        <v>#N/A</v>
      </c>
    </row>
    <row r="188" spans="1:6" x14ac:dyDescent="0.25">
      <c r="A188">
        <v>31110001</v>
      </c>
      <c r="B188" t="s">
        <v>2</v>
      </c>
      <c r="C188" s="1">
        <v>-631400</v>
      </c>
      <c r="D188" s="1">
        <v>-64350</v>
      </c>
      <c r="E188" s="1">
        <v>-695750</v>
      </c>
      <c r="F188" t="str">
        <f>VLOOKUP(B188,'[1]INCOME STATEMENT 2019'!$C:$C,1,FALSE)</f>
        <v>ACUTE-MED/SURG 1</v>
      </c>
    </row>
    <row r="189" spans="1:6" x14ac:dyDescent="0.25">
      <c r="A189">
        <v>31110005</v>
      </c>
      <c r="B189" t="s">
        <v>5</v>
      </c>
      <c r="C189" s="1">
        <v>-32737.5</v>
      </c>
      <c r="D189" s="1">
        <v>-6187.5</v>
      </c>
      <c r="E189" s="1">
        <v>-38925</v>
      </c>
      <c r="F189" t="str">
        <f>VLOOKUP(B189,'[1]INCOME STATEMENT 2019'!$C:$C,1,FALSE)</f>
        <v>ACUTE-HOSPITAL PROFEE</v>
      </c>
    </row>
    <row r="190" spans="1:6" x14ac:dyDescent="0.25">
      <c r="A190">
        <v>31110008</v>
      </c>
      <c r="B190" t="s">
        <v>6</v>
      </c>
      <c r="C190" s="1">
        <v>-1992</v>
      </c>
      <c r="D190">
        <v>-240</v>
      </c>
      <c r="E190" s="1">
        <v>-2232</v>
      </c>
      <c r="F190" t="str">
        <f>VLOOKUP(B190,'[1]INCOME STATEMENT 2019'!$C:$C,1,FALSE)</f>
        <v>ACUTE-OBSERVATION</v>
      </c>
    </row>
    <row r="191" spans="1:6" x14ac:dyDescent="0.25">
      <c r="A191">
        <v>31110011</v>
      </c>
      <c r="B191" t="s">
        <v>7</v>
      </c>
      <c r="C191" s="1">
        <v>-36299</v>
      </c>
      <c r="D191">
        <v>0</v>
      </c>
      <c r="E191" s="1">
        <v>-36299</v>
      </c>
      <c r="F191" t="str">
        <f>VLOOKUP(B191,'[1]INCOME STATEMENT 2019'!$C:$C,1,FALSE)</f>
        <v>ACUTE-OPERATING ROOM</v>
      </c>
    </row>
    <row r="192" spans="1:6" x14ac:dyDescent="0.25">
      <c r="A192">
        <v>31110012</v>
      </c>
      <c r="B192" t="s">
        <v>8</v>
      </c>
      <c r="C192" s="1">
        <v>-10782</v>
      </c>
      <c r="D192" s="1">
        <v>-1204</v>
      </c>
      <c r="E192" s="1">
        <v>-11986</v>
      </c>
      <c r="F192" t="str">
        <f>VLOOKUP(B192,'[1]INCOME STATEMENT 2019'!$C:$C,1,FALSE)</f>
        <v>ACUTE-RECOVERY ROOM</v>
      </c>
    </row>
    <row r="193" spans="1:6" x14ac:dyDescent="0.25">
      <c r="A193">
        <v>31110013</v>
      </c>
      <c r="B193" t="s">
        <v>9</v>
      </c>
      <c r="C193" s="1">
        <v>-46222</v>
      </c>
      <c r="D193" s="1">
        <v>-3716</v>
      </c>
      <c r="E193" s="1">
        <v>-49938</v>
      </c>
      <c r="F193" t="str">
        <f>VLOOKUP(B193,'[1]INCOME STATEMENT 2019'!$C:$C,1,FALSE)</f>
        <v>ACUTE-ANESTHESIA SERVICES</v>
      </c>
    </row>
    <row r="194" spans="1:6" x14ac:dyDescent="0.25">
      <c r="A194">
        <v>31110014</v>
      </c>
      <c r="B194" t="s">
        <v>10</v>
      </c>
      <c r="C194" s="1">
        <v>-14400</v>
      </c>
      <c r="D194">
        <v>0</v>
      </c>
      <c r="E194" s="1">
        <v>-14400</v>
      </c>
      <c r="F194" t="str">
        <f>VLOOKUP(B194,'[1]INCOME STATEMENT 2019'!$C:$C,1,FALSE)</f>
        <v>ACUTE-SURGIDAY CENTER</v>
      </c>
    </row>
    <row r="195" spans="1:6" x14ac:dyDescent="0.25">
      <c r="A195">
        <v>31110016</v>
      </c>
      <c r="B195" t="s">
        <v>11</v>
      </c>
      <c r="C195" s="1">
        <v>-8410</v>
      </c>
      <c r="D195" s="1">
        <v>-1054</v>
      </c>
      <c r="E195" s="1">
        <v>-9464</v>
      </c>
      <c r="F195" t="str">
        <f>VLOOKUP(B195,'[1]INCOME STATEMENT 2019'!$C:$C,1,FALSE)</f>
        <v>ACUTE-ENDOSCOPY</v>
      </c>
    </row>
    <row r="196" spans="1:6" x14ac:dyDescent="0.25">
      <c r="A196">
        <v>31110021</v>
      </c>
      <c r="B196" t="s">
        <v>12</v>
      </c>
      <c r="C196" s="1">
        <v>-245133.61</v>
      </c>
      <c r="D196" s="1">
        <v>-18271.63</v>
      </c>
      <c r="E196" s="1">
        <v>-263405.24</v>
      </c>
      <c r="F196" t="str">
        <f>VLOOKUP(B196,'[1]INCOME STATEMENT 2019'!$C:$C,1,FALSE)</f>
        <v>ACUTE-PHARMACY SERVICES</v>
      </c>
    </row>
    <row r="197" spans="1:6" x14ac:dyDescent="0.25">
      <c r="A197">
        <v>31110022</v>
      </c>
      <c r="B197" t="s">
        <v>13</v>
      </c>
      <c r="C197" s="1">
        <v>-99259.3</v>
      </c>
      <c r="D197" s="1">
        <v>-10792.1</v>
      </c>
      <c r="E197" s="1">
        <v>-110051.4</v>
      </c>
      <c r="F197" t="str">
        <f>VLOOKUP(B197,'[1]INCOME STATEMENT 2019'!$C:$C,1,FALSE)</f>
        <v>ACUTE-IV THERAPY SERVICES</v>
      </c>
    </row>
    <row r="198" spans="1:6" x14ac:dyDescent="0.25">
      <c r="A198">
        <v>31110031</v>
      </c>
      <c r="B198" t="s">
        <v>14</v>
      </c>
      <c r="C198" s="1">
        <v>-322535</v>
      </c>
      <c r="D198" s="1">
        <v>-34708</v>
      </c>
      <c r="E198" s="1">
        <v>-357243</v>
      </c>
      <c r="F198" t="str">
        <f>VLOOKUP(B198,'[1]INCOME STATEMENT 2019'!$C:$C,1,FALSE)</f>
        <v>ACUTE REV-LAB-CLINICAL</v>
      </c>
    </row>
    <row r="199" spans="1:6" x14ac:dyDescent="0.25">
      <c r="A199">
        <v>31110032</v>
      </c>
      <c r="B199" t="s">
        <v>15</v>
      </c>
      <c r="C199">
        <v>-350</v>
      </c>
      <c r="D199">
        <v>0</v>
      </c>
      <c r="E199">
        <v>-350</v>
      </c>
      <c r="F199" t="str">
        <f>VLOOKUP(B199,'[1]INCOME STATEMENT 2019'!$C:$C,1,FALSE)</f>
        <v>ACUTE - LAB - PATHOLOGY</v>
      </c>
    </row>
    <row r="200" spans="1:6" x14ac:dyDescent="0.25">
      <c r="A200">
        <v>31110033</v>
      </c>
      <c r="B200" t="s">
        <v>16</v>
      </c>
      <c r="C200" s="1">
        <v>-67357</v>
      </c>
      <c r="D200" s="1">
        <v>-6431</v>
      </c>
      <c r="E200" s="1">
        <v>-73788</v>
      </c>
      <c r="F200" t="str">
        <f>VLOOKUP(B200,'[1]INCOME STATEMENT 2019'!$C:$C,1,FALSE)</f>
        <v>ACUTE IP-BLOOD BANK</v>
      </c>
    </row>
    <row r="201" spans="1:6" x14ac:dyDescent="0.25">
      <c r="A201">
        <v>31110041</v>
      </c>
      <c r="B201" t="s">
        <v>17</v>
      </c>
      <c r="C201" s="1">
        <v>-341951.27</v>
      </c>
      <c r="D201" s="1">
        <v>-24930</v>
      </c>
      <c r="E201" s="1">
        <v>-366881.27</v>
      </c>
      <c r="F201" t="str">
        <f>VLOOKUP(B201,'[1]INCOME STATEMENT 2019'!$C:$C,1,FALSE)</f>
        <v>ACUTE-CENTRAL SUPPLY</v>
      </c>
    </row>
    <row r="202" spans="1:6" x14ac:dyDescent="0.25">
      <c r="A202">
        <v>31110051</v>
      </c>
      <c r="B202" t="s">
        <v>18</v>
      </c>
      <c r="C202" s="1">
        <v>-46170</v>
      </c>
      <c r="D202" s="1">
        <v>-3705</v>
      </c>
      <c r="E202" s="1">
        <v>-49875</v>
      </c>
      <c r="F202" t="str">
        <f>VLOOKUP(B202,'[1]INCOME STATEMENT 2019'!$C:$C,1,FALSE)</f>
        <v>ACUTE-EKG</v>
      </c>
    </row>
    <row r="203" spans="1:6" x14ac:dyDescent="0.25">
      <c r="A203">
        <v>31110061</v>
      </c>
      <c r="B203" t="s">
        <v>19</v>
      </c>
      <c r="C203" s="1">
        <v>-36059</v>
      </c>
      <c r="D203" s="1">
        <v>-3383</v>
      </c>
      <c r="E203" s="1">
        <v>-39442</v>
      </c>
      <c r="F203" t="str">
        <f>VLOOKUP(B203,'[1]INCOME STATEMENT 2019'!$C:$C,1,FALSE)</f>
        <v>ACUTE-RADIOLOGY DIAG</v>
      </c>
    </row>
    <row r="204" spans="1:6" x14ac:dyDescent="0.25">
      <c r="A204">
        <v>31110062</v>
      </c>
      <c r="B204" t="s">
        <v>20</v>
      </c>
      <c r="C204" s="1">
        <v>-38567</v>
      </c>
      <c r="D204">
        <v>-886</v>
      </c>
      <c r="E204" s="1">
        <v>-39453</v>
      </c>
      <c r="F204" t="str">
        <f>VLOOKUP(B204,'[1]INCOME STATEMENT 2019'!$C:$C,1,FALSE)</f>
        <v>ACUTE-ULTRASOUND</v>
      </c>
    </row>
    <row r="205" spans="1:6" x14ac:dyDescent="0.25">
      <c r="A205">
        <v>31110063</v>
      </c>
      <c r="B205" t="s">
        <v>21</v>
      </c>
      <c r="C205" s="1">
        <v>-148227</v>
      </c>
      <c r="D205" s="1">
        <v>-24433</v>
      </c>
      <c r="E205" s="1">
        <v>-172660</v>
      </c>
      <c r="F205" t="str">
        <f>VLOOKUP(B205,'[1]INCOME STATEMENT 2019'!$C:$C,1,FALSE)</f>
        <v>ACUTE-CT SCANNER</v>
      </c>
    </row>
    <row r="206" spans="1:6" x14ac:dyDescent="0.25">
      <c r="A206">
        <v>31110064</v>
      </c>
      <c r="B206" t="s">
        <v>22</v>
      </c>
      <c r="C206" s="1">
        <v>-3154</v>
      </c>
      <c r="D206">
        <v>0</v>
      </c>
      <c r="E206" s="1">
        <v>-3154</v>
      </c>
      <c r="F206" t="str">
        <f>VLOOKUP(B206,'[1]INCOME STATEMENT 2019'!$C:$C,1,FALSE)</f>
        <v>ACUTE-MRI IMAGING</v>
      </c>
    </row>
    <row r="207" spans="1:6" x14ac:dyDescent="0.25">
      <c r="A207">
        <v>31110071</v>
      </c>
      <c r="B207" t="s">
        <v>23</v>
      </c>
      <c r="C207" s="1">
        <v>-577385.72</v>
      </c>
      <c r="D207" s="1">
        <v>-57957.87</v>
      </c>
      <c r="E207" s="1">
        <v>-635343.59</v>
      </c>
      <c r="F207" t="str">
        <f>VLOOKUP(B207,'[1]INCOME STATEMENT 2019'!$C:$C,1,FALSE)</f>
        <v>ACUTE-REV-RESPIRATORY THERAPY</v>
      </c>
    </row>
    <row r="208" spans="1:6" x14ac:dyDescent="0.25">
      <c r="A208">
        <v>31110072</v>
      </c>
      <c r="B208" t="s">
        <v>24</v>
      </c>
      <c r="C208" s="1">
        <v>-1004.15</v>
      </c>
      <c r="D208">
        <v>0</v>
      </c>
      <c r="E208" s="1">
        <v>-1004.15</v>
      </c>
      <c r="F208" t="str">
        <f>VLOOKUP(B208,'[1]INCOME STATEMENT 2019'!$C:$C,1,FALSE)</f>
        <v>ACUTE-PULMONARY REHAB</v>
      </c>
    </row>
    <row r="209" spans="1:6" x14ac:dyDescent="0.25">
      <c r="A209">
        <v>31110073</v>
      </c>
      <c r="B209" t="s">
        <v>25</v>
      </c>
      <c r="C209" s="1">
        <v>-20480</v>
      </c>
      <c r="D209" s="1">
        <v>-1920</v>
      </c>
      <c r="E209" s="1">
        <v>-22400</v>
      </c>
      <c r="F209" t="str">
        <f>VLOOKUP(B209,'[1]INCOME STATEMENT 2019'!$C:$C,1,FALSE)</f>
        <v>ACUTE-PULMONARY LAB</v>
      </c>
    </row>
    <row r="210" spans="1:6" x14ac:dyDescent="0.25">
      <c r="A210">
        <v>31110082</v>
      </c>
      <c r="B210" t="s">
        <v>26</v>
      </c>
      <c r="C210" s="1">
        <v>-9767</v>
      </c>
      <c r="D210" s="1">
        <v>-2644</v>
      </c>
      <c r="E210" s="1">
        <v>-12411</v>
      </c>
      <c r="F210" t="str">
        <f>VLOOKUP(B210,'[1]INCOME STATEMENT 2019'!$C:$C,1,FALSE)</f>
        <v>ACUTE-PHYSICAL THREAPY</v>
      </c>
    </row>
    <row r="211" spans="1:6" x14ac:dyDescent="0.25">
      <c r="A211">
        <v>31110086</v>
      </c>
      <c r="B211" t="s">
        <v>27</v>
      </c>
      <c r="C211">
        <v>-539</v>
      </c>
      <c r="D211">
        <v>0</v>
      </c>
      <c r="E211">
        <v>-539</v>
      </c>
      <c r="F211" t="str">
        <f>VLOOKUP(B211,'[1]INCOME STATEMENT 2019'!$C:$C,1,FALSE)</f>
        <v>ACUTE-OCCUPATIONAL THERAPY</v>
      </c>
    </row>
    <row r="212" spans="1:6" x14ac:dyDescent="0.25">
      <c r="A212">
        <v>31110087</v>
      </c>
      <c r="B212" t="s">
        <v>28</v>
      </c>
      <c r="C212">
        <v>-997</v>
      </c>
      <c r="D212">
        <v>0</v>
      </c>
      <c r="E212">
        <v>-997</v>
      </c>
      <c r="F212" t="str">
        <f>VLOOKUP(B212,'[1]INCOME STATEMENT 2019'!$C:$C,1,FALSE)</f>
        <v>ACUTE-SPEECH THERAPY</v>
      </c>
    </row>
    <row r="213" spans="1:6" x14ac:dyDescent="0.25">
      <c r="A213">
        <v>31110091</v>
      </c>
      <c r="B213" t="s">
        <v>29</v>
      </c>
      <c r="C213" s="1">
        <v>-215538</v>
      </c>
      <c r="D213" s="1">
        <v>-25714.5</v>
      </c>
      <c r="E213" s="1">
        <v>-241252.5</v>
      </c>
      <c r="F213" t="str">
        <f>VLOOKUP(B213,'[1]INCOME STATEMENT 2019'!$C:$C,1,FALSE)</f>
        <v>ACUTE-EMERGENCY SERVICES</v>
      </c>
    </row>
    <row r="214" spans="1:6" x14ac:dyDescent="0.25">
      <c r="A214">
        <v>31110096</v>
      </c>
      <c r="B214" t="s">
        <v>30</v>
      </c>
      <c r="C214" s="1">
        <v>-1458</v>
      </c>
      <c r="D214">
        <v>0</v>
      </c>
      <c r="E214" s="1">
        <v>-1458</v>
      </c>
      <c r="F214" t="str">
        <f>VLOOKUP(B214,'[1]INCOME STATEMENT 2019'!$C:$C,1,FALSE)</f>
        <v>ACUTE - ANESTEHSIA PROFEE</v>
      </c>
    </row>
    <row r="215" spans="1:6" x14ac:dyDescent="0.25">
      <c r="A215">
        <v>31111002</v>
      </c>
      <c r="B215" t="s">
        <v>3</v>
      </c>
      <c r="C215" s="1">
        <v>-673200</v>
      </c>
      <c r="D215" s="1">
        <v>-100650</v>
      </c>
      <c r="E215" s="1">
        <v>-773850</v>
      </c>
      <c r="F215" t="str">
        <f>VLOOKUP(B215,'[1]INCOME STATEMENT 2019'!$C:$C,1,FALSE)</f>
        <v>SWING BED UNIT-SWING</v>
      </c>
    </row>
    <row r="216" spans="1:6" x14ac:dyDescent="0.25">
      <c r="A216">
        <v>31111011</v>
      </c>
      <c r="B216" t="s">
        <v>31</v>
      </c>
      <c r="C216" s="1">
        <v>-1709</v>
      </c>
      <c r="D216">
        <v>-74</v>
      </c>
      <c r="E216" s="1">
        <v>-1783</v>
      </c>
      <c r="F216" t="str">
        <f>VLOOKUP(B216,'[1]INCOME STATEMENT 2019'!$C:$C,1,FALSE)</f>
        <v>SWING-OPERATING ROOM</v>
      </c>
    </row>
    <row r="217" spans="1:6" x14ac:dyDescent="0.25">
      <c r="A217">
        <v>31111012</v>
      </c>
      <c r="B217" t="s">
        <v>32</v>
      </c>
      <c r="C217" s="1">
        <v>-3010</v>
      </c>
      <c r="D217" s="1">
        <v>-1204</v>
      </c>
      <c r="E217" s="1">
        <v>-4214</v>
      </c>
      <c r="F217" t="str">
        <f>VLOOKUP(B217,'[1]INCOME STATEMENT 2019'!$C:$C,1,FALSE)</f>
        <v>SWING-RECOVERY ROOM</v>
      </c>
    </row>
    <row r="218" spans="1:6" x14ac:dyDescent="0.25">
      <c r="A218">
        <v>31111013</v>
      </c>
      <c r="B218" t="s">
        <v>33</v>
      </c>
      <c r="C218" s="1">
        <v>-12206</v>
      </c>
      <c r="D218" s="1">
        <v>-3716</v>
      </c>
      <c r="E218" s="1">
        <v>-15922</v>
      </c>
      <c r="F218" t="str">
        <f>VLOOKUP(B218,'[1]INCOME STATEMENT 2019'!$C:$C,1,FALSE)</f>
        <v>SWING-ANESTHESIA SERVICES</v>
      </c>
    </row>
    <row r="219" spans="1:6" x14ac:dyDescent="0.25">
      <c r="A219">
        <v>31111014</v>
      </c>
      <c r="B219" t="s">
        <v>34</v>
      </c>
      <c r="C219" s="1">
        <v>-1800</v>
      </c>
      <c r="D219">
        <v>-900</v>
      </c>
      <c r="E219" s="1">
        <v>-2700</v>
      </c>
      <c r="F219" t="str">
        <f>VLOOKUP(B219,'[1]INCOME STATEMENT 2019'!$C:$C,1,FALSE)</f>
        <v>SWING-SURGIDAY CENTER</v>
      </c>
    </row>
    <row r="220" spans="1:6" x14ac:dyDescent="0.25">
      <c r="A220">
        <v>31111016</v>
      </c>
      <c r="B220" t="s">
        <v>35</v>
      </c>
      <c r="C220" s="1">
        <v>-6148</v>
      </c>
      <c r="D220" s="1">
        <v>-2064</v>
      </c>
      <c r="E220" s="1">
        <v>-8212</v>
      </c>
      <c r="F220" t="str">
        <f>VLOOKUP(B220,'[1]INCOME STATEMENT 2019'!$C:$C,1,FALSE)</f>
        <v>SWING-ENDOSCOPY</v>
      </c>
    </row>
    <row r="221" spans="1:6" x14ac:dyDescent="0.25">
      <c r="A221">
        <v>31111021</v>
      </c>
      <c r="B221" t="s">
        <v>36</v>
      </c>
      <c r="C221" s="1">
        <v>-145921.29999999999</v>
      </c>
      <c r="D221" s="1">
        <v>-20637.650000000001</v>
      </c>
      <c r="E221" s="1">
        <v>-166558.95000000001</v>
      </c>
      <c r="F221" t="str">
        <f>VLOOKUP(B221,'[1]INCOME STATEMENT 2019'!$C:$C,1,FALSE)</f>
        <v>SWING-PHARMACY SERVICES</v>
      </c>
    </row>
    <row r="222" spans="1:6" x14ac:dyDescent="0.25">
      <c r="A222">
        <v>31111022</v>
      </c>
      <c r="B222" t="s">
        <v>37</v>
      </c>
      <c r="C222" s="1">
        <v>-13712.7</v>
      </c>
      <c r="D222" s="1">
        <v>-4018</v>
      </c>
      <c r="E222" s="1">
        <v>-17730.7</v>
      </c>
      <c r="F222" t="str">
        <f>VLOOKUP(B222,'[1]INCOME STATEMENT 2019'!$C:$C,1,FALSE)</f>
        <v>SWING-IV THERAPY SERVICES</v>
      </c>
    </row>
    <row r="223" spans="1:6" x14ac:dyDescent="0.25">
      <c r="A223">
        <v>31111031</v>
      </c>
      <c r="B223" t="s">
        <v>38</v>
      </c>
      <c r="C223" s="1">
        <v>-50016</v>
      </c>
      <c r="D223" s="1">
        <v>-9520</v>
      </c>
      <c r="E223" s="1">
        <v>-59536</v>
      </c>
      <c r="F223" t="str">
        <f>VLOOKUP(B223,'[1]INCOME STATEMENT 2019'!$C:$C,1,FALSE)</f>
        <v>SWING-REV-LAB-CLINICAL</v>
      </c>
    </row>
    <row r="224" spans="1:6" x14ac:dyDescent="0.25">
      <c r="A224">
        <v>31111033</v>
      </c>
      <c r="B224" t="s">
        <v>39</v>
      </c>
      <c r="C224">
        <v>-137</v>
      </c>
      <c r="D224">
        <v>0</v>
      </c>
      <c r="E224">
        <v>-137</v>
      </c>
      <c r="F224" t="str">
        <f>VLOOKUP(B224,'[1]INCOME STATEMENT 2019'!$C:$C,1,FALSE)</f>
        <v>BLOOD BANK-SWING</v>
      </c>
    </row>
    <row r="225" spans="1:6" x14ac:dyDescent="0.25">
      <c r="A225">
        <v>31111041</v>
      </c>
      <c r="B225" t="s">
        <v>40</v>
      </c>
      <c r="C225" s="1">
        <v>-114673.49</v>
      </c>
      <c r="D225" s="1">
        <v>-20015</v>
      </c>
      <c r="E225" s="1">
        <v>-134688.49</v>
      </c>
      <c r="F225" t="str">
        <f>VLOOKUP(B225,'[1]INCOME STATEMENT 2019'!$C:$C,1,FALSE)</f>
        <v>SWING-CENTRAL SUPPLY</v>
      </c>
    </row>
    <row r="226" spans="1:6" x14ac:dyDescent="0.25">
      <c r="A226">
        <v>31111051</v>
      </c>
      <c r="B226" t="s">
        <v>41</v>
      </c>
      <c r="C226" s="1">
        <v>-3990</v>
      </c>
      <c r="D226">
        <v>0</v>
      </c>
      <c r="E226" s="1">
        <v>-3990</v>
      </c>
      <c r="F226" t="str">
        <f>VLOOKUP(B226,'[1]INCOME STATEMENT 2019'!$C:$C,1,FALSE)</f>
        <v>SWING-EKG</v>
      </c>
    </row>
    <row r="227" spans="1:6" x14ac:dyDescent="0.25">
      <c r="A227">
        <v>31111061</v>
      </c>
      <c r="B227" t="s">
        <v>42</v>
      </c>
      <c r="C227" s="1">
        <v>-6600</v>
      </c>
      <c r="D227" s="1">
        <v>-1127</v>
      </c>
      <c r="E227" s="1">
        <v>-7727</v>
      </c>
      <c r="F227" t="str">
        <f>VLOOKUP(B227,'[1]INCOME STATEMENT 2019'!$C:$C,1,FALSE)</f>
        <v>DIAG-SWING-RADIOLOGY</v>
      </c>
    </row>
    <row r="228" spans="1:6" x14ac:dyDescent="0.25">
      <c r="A228">
        <v>31111062</v>
      </c>
      <c r="B228" t="s">
        <v>43</v>
      </c>
      <c r="C228" s="1">
        <v>1355</v>
      </c>
      <c r="D228">
        <v>-856</v>
      </c>
      <c r="E228">
        <v>499</v>
      </c>
      <c r="F228" t="str">
        <f>VLOOKUP(B228,'[1]INCOME STATEMENT 2019'!$C:$C,1,FALSE)</f>
        <v>SWING-ULTRASOUND</v>
      </c>
    </row>
    <row r="229" spans="1:6" x14ac:dyDescent="0.25">
      <c r="A229">
        <v>31111063</v>
      </c>
      <c r="B229" t="s">
        <v>44</v>
      </c>
      <c r="C229" s="1">
        <v>-26191</v>
      </c>
      <c r="D229" s="1">
        <v>-5572</v>
      </c>
      <c r="E229" s="1">
        <v>-31763</v>
      </c>
      <c r="F229" t="str">
        <f>VLOOKUP(B229,'[1]INCOME STATEMENT 2019'!$C:$C,1,FALSE)</f>
        <v>SWING-CT SCANNER</v>
      </c>
    </row>
    <row r="230" spans="1:6" x14ac:dyDescent="0.25">
      <c r="A230">
        <v>31111071</v>
      </c>
      <c r="B230" t="s">
        <v>45</v>
      </c>
      <c r="C230" s="1">
        <v>-327830.15000000002</v>
      </c>
      <c r="D230" s="1">
        <v>-52039.199999999997</v>
      </c>
      <c r="E230" s="1">
        <v>-379869.35</v>
      </c>
      <c r="F230" t="str">
        <f>VLOOKUP(B230,'[1]INCOME STATEMENT 2019'!$C:$C,1,FALSE)</f>
        <v>SWING-REV-RESPIRATORY THERAPY</v>
      </c>
    </row>
    <row r="231" spans="1:6" x14ac:dyDescent="0.25">
      <c r="A231">
        <v>31111072</v>
      </c>
      <c r="B231" t="s">
        <v>46</v>
      </c>
      <c r="C231">
        <v>-200.83</v>
      </c>
      <c r="D231">
        <v>0</v>
      </c>
      <c r="E231">
        <v>-200.83</v>
      </c>
      <c r="F231" t="str">
        <f>VLOOKUP(B231,'[1]INCOME STATEMENT 2019'!$C:$C,1,FALSE)</f>
        <v>SWING-PULMONARY REHAB</v>
      </c>
    </row>
    <row r="232" spans="1:6" x14ac:dyDescent="0.25">
      <c r="A232">
        <v>31111073</v>
      </c>
      <c r="B232" t="s">
        <v>47</v>
      </c>
      <c r="C232">
        <v>-640</v>
      </c>
      <c r="D232">
        <v>0</v>
      </c>
      <c r="E232">
        <v>-640</v>
      </c>
      <c r="F232" t="str">
        <f>VLOOKUP(B232,'[1]INCOME STATEMENT 2019'!$C:$C,1,FALSE)</f>
        <v>SWING - PULMONARY</v>
      </c>
    </row>
    <row r="233" spans="1:6" x14ac:dyDescent="0.25">
      <c r="A233">
        <v>31111082</v>
      </c>
      <c r="B233" t="s">
        <v>48</v>
      </c>
      <c r="C233" s="1">
        <v>-308295</v>
      </c>
      <c r="D233" s="1">
        <v>-45528</v>
      </c>
      <c r="E233" s="1">
        <v>-353823</v>
      </c>
      <c r="F233" t="str">
        <f>VLOOKUP(B233,'[1]INCOME STATEMENT 2019'!$C:$C,1,FALSE)</f>
        <v>SWING-PHYSICAL THREAPY</v>
      </c>
    </row>
    <row r="234" spans="1:6" x14ac:dyDescent="0.25">
      <c r="A234">
        <v>31111086</v>
      </c>
      <c r="B234" t="s">
        <v>49</v>
      </c>
      <c r="C234" s="1">
        <v>-13658</v>
      </c>
      <c r="D234">
        <v>0</v>
      </c>
      <c r="E234" s="1">
        <v>-13658</v>
      </c>
      <c r="F234" t="str">
        <f>VLOOKUP(B234,'[1]INCOME STATEMENT 2019'!$C:$C,1,FALSE)</f>
        <v>SWING-OCCUPATIONAL THERAPY</v>
      </c>
    </row>
    <row r="235" spans="1:6" x14ac:dyDescent="0.25">
      <c r="A235">
        <v>31111087</v>
      </c>
      <c r="B235" t="s">
        <v>50</v>
      </c>
      <c r="C235" s="1">
        <v>-3233</v>
      </c>
      <c r="D235">
        <v>0</v>
      </c>
      <c r="E235" s="1">
        <v>-3233</v>
      </c>
      <c r="F235" t="str">
        <f>VLOOKUP(B235,'[1]INCOME STATEMENT 2019'!$C:$C,1,FALSE)</f>
        <v>SPEECH THERAPY-SWING</v>
      </c>
    </row>
    <row r="236" spans="1:6" x14ac:dyDescent="0.25">
      <c r="A236">
        <v>31111091</v>
      </c>
      <c r="B236" t="s">
        <v>51</v>
      </c>
      <c r="C236" s="1">
        <v>5181</v>
      </c>
      <c r="D236">
        <v>0</v>
      </c>
      <c r="E236" s="1">
        <v>5181</v>
      </c>
      <c r="F236" t="str">
        <f>VLOOKUP(B236,'[1]INCOME STATEMENT 2019'!$C:$C,1,FALSE)</f>
        <v>EMERGENCY SERVICES-SWING</v>
      </c>
    </row>
    <row r="237" spans="1:6" x14ac:dyDescent="0.25">
      <c r="A237">
        <v>31200008</v>
      </c>
      <c r="B237" t="s">
        <v>53</v>
      </c>
      <c r="C237" s="1">
        <v>-104102</v>
      </c>
      <c r="D237" s="1">
        <v>-18408</v>
      </c>
      <c r="E237" s="1">
        <v>-122510</v>
      </c>
      <c r="F237" t="str">
        <f>VLOOKUP(B237,'[1]INCOME STATEMENT 2019'!$C:$C,1,FALSE)</f>
        <v>OP-OBSERVATION</v>
      </c>
    </row>
    <row r="238" spans="1:6" x14ac:dyDescent="0.25">
      <c r="A238">
        <v>31200011</v>
      </c>
      <c r="B238" t="s">
        <v>54</v>
      </c>
      <c r="C238" s="1">
        <v>-287444</v>
      </c>
      <c r="D238" s="1">
        <v>-60956</v>
      </c>
      <c r="E238" s="1">
        <v>-348400</v>
      </c>
      <c r="F238" t="str">
        <f>VLOOKUP(B238,'[1]INCOME STATEMENT 2019'!$C:$C,1,FALSE)</f>
        <v>OP-OPERATING ROOM</v>
      </c>
    </row>
    <row r="239" spans="1:6" x14ac:dyDescent="0.25">
      <c r="A239">
        <v>31200012</v>
      </c>
      <c r="B239" t="s">
        <v>55</v>
      </c>
      <c r="C239" s="1">
        <v>-212642</v>
      </c>
      <c r="D239" s="1">
        <v>-30158</v>
      </c>
      <c r="E239" s="1">
        <v>-242800</v>
      </c>
      <c r="F239" t="str">
        <f>VLOOKUP(B239,'[1]INCOME STATEMENT 2019'!$C:$C,1,FALSE)</f>
        <v>OP-RECOVERY ROOM</v>
      </c>
    </row>
    <row r="240" spans="1:6" x14ac:dyDescent="0.25">
      <c r="A240">
        <v>31200013</v>
      </c>
      <c r="B240" t="s">
        <v>56</v>
      </c>
      <c r="C240" s="1">
        <v>-775193</v>
      </c>
      <c r="D240" s="1">
        <v>-134855</v>
      </c>
      <c r="E240" s="1">
        <v>-910048</v>
      </c>
      <c r="F240" t="str">
        <f>VLOOKUP(B240,'[1]INCOME STATEMENT 2019'!$C:$C,1,FALSE)</f>
        <v>OP-ANESTHESIA SERVICES</v>
      </c>
    </row>
    <row r="241" spans="1:6" x14ac:dyDescent="0.25">
      <c r="A241">
        <v>31200014</v>
      </c>
      <c r="B241" t="s">
        <v>57</v>
      </c>
      <c r="C241" s="1">
        <v>-15700</v>
      </c>
      <c r="D241" s="1">
        <v>-1800</v>
      </c>
      <c r="E241" s="1">
        <v>-17500</v>
      </c>
      <c r="F241" t="str">
        <f>VLOOKUP(B241,'[1]INCOME STATEMENT 2019'!$C:$C,1,FALSE)</f>
        <v>OP-SURGIDAY CENTER</v>
      </c>
    </row>
    <row r="242" spans="1:6" x14ac:dyDescent="0.25">
      <c r="A242">
        <v>31200016</v>
      </c>
      <c r="B242" t="s">
        <v>58</v>
      </c>
      <c r="C242" s="1">
        <v>-252944</v>
      </c>
      <c r="D242" s="1">
        <v>-36056</v>
      </c>
      <c r="E242" s="1">
        <v>-289000</v>
      </c>
      <c r="F242" t="str">
        <f>VLOOKUP(B242,'[1]INCOME STATEMENT 2019'!$C:$C,1,FALSE)</f>
        <v>OP-ENDOSCOPY</v>
      </c>
    </row>
    <row r="243" spans="1:6" x14ac:dyDescent="0.25">
      <c r="A243">
        <v>31200021</v>
      </c>
      <c r="B243" t="s">
        <v>59</v>
      </c>
      <c r="C243" s="1">
        <v>-985991.45</v>
      </c>
      <c r="D243" s="1">
        <v>-169050.25</v>
      </c>
      <c r="E243" s="1">
        <v>-1155041.7</v>
      </c>
      <c r="F243" t="str">
        <f>VLOOKUP(B243,'[1]INCOME STATEMENT 2019'!$C:$C,1,FALSE)</f>
        <v>OP-PHARMACY SERVICES</v>
      </c>
    </row>
    <row r="244" spans="1:6" x14ac:dyDescent="0.25">
      <c r="A244">
        <v>31200022</v>
      </c>
      <c r="B244" t="s">
        <v>60</v>
      </c>
      <c r="C244" s="1">
        <v>-124736.05</v>
      </c>
      <c r="D244" s="1">
        <v>-16642.25</v>
      </c>
      <c r="E244" s="1">
        <v>-141378.29999999999</v>
      </c>
      <c r="F244" t="str">
        <f>VLOOKUP(B244,'[1]INCOME STATEMENT 2019'!$C:$C,1,FALSE)</f>
        <v>OP-IV THERAPY SERVICES</v>
      </c>
    </row>
    <row r="245" spans="1:6" x14ac:dyDescent="0.25">
      <c r="A245">
        <v>31200031</v>
      </c>
      <c r="B245" t="s">
        <v>61</v>
      </c>
      <c r="C245" s="1">
        <v>-2859407</v>
      </c>
      <c r="D245" s="1">
        <v>-344896</v>
      </c>
      <c r="E245" s="1">
        <v>-3204303</v>
      </c>
      <c r="F245" t="str">
        <f>VLOOKUP(B245,'[1]INCOME STATEMENT 2019'!$C:$C,1,FALSE)</f>
        <v>OP REVENUE-LAB-CLINICAL</v>
      </c>
    </row>
    <row r="246" spans="1:6" x14ac:dyDescent="0.25">
      <c r="A246">
        <v>31200032</v>
      </c>
      <c r="B246" t="s">
        <v>62</v>
      </c>
      <c r="C246" s="1">
        <v>-1073</v>
      </c>
      <c r="D246">
        <v>-74</v>
      </c>
      <c r="E246" s="1">
        <v>-1147</v>
      </c>
      <c r="F246" t="str">
        <f>VLOOKUP(B246,'[1]INCOME STATEMENT 2019'!$C:$C,1,FALSE)</f>
        <v>LAB - PATHOLOGY-OP</v>
      </c>
    </row>
    <row r="247" spans="1:6" x14ac:dyDescent="0.25">
      <c r="A247">
        <v>31200033</v>
      </c>
      <c r="B247" t="s">
        <v>63</v>
      </c>
      <c r="C247" s="1">
        <v>-105185</v>
      </c>
      <c r="D247" s="1">
        <v>-9931</v>
      </c>
      <c r="E247" s="1">
        <v>-115116</v>
      </c>
      <c r="F247" t="str">
        <f>VLOOKUP(B247,'[1]INCOME STATEMENT 2019'!$C:$C,1,FALSE)</f>
        <v>OP-BLOOD BANK</v>
      </c>
    </row>
    <row r="248" spans="1:6" x14ac:dyDescent="0.25">
      <c r="A248">
        <v>31200041</v>
      </c>
      <c r="B248" t="s">
        <v>64</v>
      </c>
      <c r="C248" s="1">
        <v>-1063621.1399999999</v>
      </c>
      <c r="D248" s="1">
        <v>-152398.20000000001</v>
      </c>
      <c r="E248" s="1">
        <v>-1216019.3400000001</v>
      </c>
      <c r="F248" t="str">
        <f>VLOOKUP(B248,'[1]INCOME STATEMENT 2019'!$C:$C,1,FALSE)</f>
        <v>OP-CENTRAL SUPPLY</v>
      </c>
    </row>
    <row r="249" spans="1:6" x14ac:dyDescent="0.25">
      <c r="A249">
        <v>31200051</v>
      </c>
      <c r="B249" t="s">
        <v>65</v>
      </c>
      <c r="C249" s="1">
        <v>-426930</v>
      </c>
      <c r="D249" s="1">
        <v>-57000</v>
      </c>
      <c r="E249" s="1">
        <v>-483930</v>
      </c>
      <c r="F249" t="str">
        <f>VLOOKUP(B249,'[1]INCOME STATEMENT 2019'!$C:$C,1,FALSE)</f>
        <v>OP-EKG</v>
      </c>
    </row>
    <row r="250" spans="1:6" x14ac:dyDescent="0.25">
      <c r="A250">
        <v>31200061</v>
      </c>
      <c r="B250" t="s">
        <v>66</v>
      </c>
      <c r="C250" s="1">
        <v>-686482</v>
      </c>
      <c r="D250" s="1">
        <v>-86622</v>
      </c>
      <c r="E250" s="1">
        <v>-773104</v>
      </c>
      <c r="F250" t="str">
        <f>VLOOKUP(B250,'[1]INCOME STATEMENT 2019'!$C:$C,1,FALSE)</f>
        <v>OP-RADIOLOGY DIAG</v>
      </c>
    </row>
    <row r="251" spans="1:6" x14ac:dyDescent="0.25">
      <c r="A251">
        <v>31200062</v>
      </c>
      <c r="B251" t="s">
        <v>67</v>
      </c>
      <c r="C251" s="1">
        <v>-447356</v>
      </c>
      <c r="D251" s="1">
        <v>-53644</v>
      </c>
      <c r="E251" s="1">
        <v>-501000</v>
      </c>
      <c r="F251" t="str">
        <f>VLOOKUP(B251,'[1]INCOME STATEMENT 2019'!$C:$C,1,FALSE)</f>
        <v>OP-ULTRASOUND</v>
      </c>
    </row>
    <row r="252" spans="1:6" x14ac:dyDescent="0.25">
      <c r="A252">
        <v>31200063</v>
      </c>
      <c r="B252" t="s">
        <v>68</v>
      </c>
      <c r="C252" s="1">
        <v>-2801814</v>
      </c>
      <c r="D252" s="1">
        <v>-339838</v>
      </c>
      <c r="E252" s="1">
        <v>-3141652</v>
      </c>
      <c r="F252" t="str">
        <f>VLOOKUP(B252,'[1]INCOME STATEMENT 2019'!$C:$C,1,FALSE)</f>
        <v>OP-CT SCANNER</v>
      </c>
    </row>
    <row r="253" spans="1:6" x14ac:dyDescent="0.25">
      <c r="A253">
        <v>31200064</v>
      </c>
      <c r="B253" t="s">
        <v>69</v>
      </c>
      <c r="C253" s="1">
        <v>-269722</v>
      </c>
      <c r="D253" s="1">
        <v>-30211</v>
      </c>
      <c r="E253" s="1">
        <v>-299933</v>
      </c>
      <c r="F253" t="str">
        <f>VLOOKUP(B253,'[1]INCOME STATEMENT 2019'!$C:$C,1,FALSE)</f>
        <v>OP-MRI IMAGING</v>
      </c>
    </row>
    <row r="254" spans="1:6" x14ac:dyDescent="0.25">
      <c r="A254">
        <v>31200066</v>
      </c>
      <c r="B254" t="s">
        <v>70</v>
      </c>
      <c r="C254" s="1">
        <v>-136150</v>
      </c>
      <c r="D254" s="1">
        <v>-18900</v>
      </c>
      <c r="E254" s="1">
        <v>-155050</v>
      </c>
      <c r="F254" t="str">
        <f>VLOOKUP(B254,'[1]INCOME STATEMENT 2019'!$C:$C,1,FALSE)</f>
        <v>OP-MAMMOGRAPHY</v>
      </c>
    </row>
    <row r="255" spans="1:6" x14ac:dyDescent="0.25">
      <c r="A255">
        <v>31200071</v>
      </c>
      <c r="B255" t="s">
        <v>71</v>
      </c>
      <c r="C255" s="1">
        <v>-457844</v>
      </c>
      <c r="D255" s="1">
        <v>-29313.54</v>
      </c>
      <c r="E255" s="1">
        <v>-487157.54</v>
      </c>
      <c r="F255" t="str">
        <f>VLOOKUP(B255,'[1]INCOME STATEMENT 2019'!$C:$C,1,FALSE)</f>
        <v>OP-REV-RESPIRATORY THERAPY</v>
      </c>
    </row>
    <row r="256" spans="1:6" x14ac:dyDescent="0.25">
      <c r="A256">
        <v>31200072</v>
      </c>
      <c r="B256" t="s">
        <v>72</v>
      </c>
      <c r="C256" s="1">
        <v>-325136.45</v>
      </c>
      <c r="D256" s="1">
        <v>-26303.99</v>
      </c>
      <c r="E256" s="1">
        <v>-351440.44</v>
      </c>
      <c r="F256" t="str">
        <f>VLOOKUP(B256,'[1]INCOME STATEMENT 2019'!$C:$C,1,FALSE)</f>
        <v>OP-PULMONARY REHAB</v>
      </c>
    </row>
    <row r="257" spans="1:6" x14ac:dyDescent="0.25">
      <c r="A257">
        <v>31200073</v>
      </c>
      <c r="B257" t="s">
        <v>73</v>
      </c>
      <c r="C257" s="1">
        <v>-78942</v>
      </c>
      <c r="D257" s="1">
        <v>-9136</v>
      </c>
      <c r="E257" s="1">
        <v>-88078</v>
      </c>
      <c r="F257" t="str">
        <f>VLOOKUP(B257,'[1]INCOME STATEMENT 2019'!$C:$C,1,FALSE)</f>
        <v>OP-PULMONARY LAB</v>
      </c>
    </row>
    <row r="258" spans="1:6" x14ac:dyDescent="0.25">
      <c r="A258">
        <v>31200082</v>
      </c>
      <c r="B258" t="s">
        <v>74</v>
      </c>
      <c r="C258" s="1">
        <v>-524420.72</v>
      </c>
      <c r="D258" s="1">
        <v>-78555</v>
      </c>
      <c r="E258" s="1">
        <v>-602975.72</v>
      </c>
      <c r="F258" t="str">
        <f>VLOOKUP(B258,'[1]INCOME STATEMENT 2019'!$C:$C,1,FALSE)</f>
        <v>OP-PHYSICAL THREAPY</v>
      </c>
    </row>
    <row r="259" spans="1:6" x14ac:dyDescent="0.25">
      <c r="A259">
        <v>31200087</v>
      </c>
      <c r="B259" t="s">
        <v>75</v>
      </c>
      <c r="C259" s="1">
        <v>-5375</v>
      </c>
      <c r="D259" s="1">
        <v>-1118</v>
      </c>
      <c r="E259" s="1">
        <v>-6493</v>
      </c>
      <c r="F259" t="str">
        <f>VLOOKUP(B259,'[1]INCOME STATEMENT 2019'!$C:$C,1,FALSE)</f>
        <v>OP-SPEECH THERAPY</v>
      </c>
    </row>
    <row r="260" spans="1:6" x14ac:dyDescent="0.25">
      <c r="A260">
        <v>31200091</v>
      </c>
      <c r="B260" t="s">
        <v>76</v>
      </c>
      <c r="C260" s="1">
        <v>-3719804.5</v>
      </c>
      <c r="D260" s="1">
        <v>-422826</v>
      </c>
      <c r="E260" s="1">
        <v>-4142630.5</v>
      </c>
      <c r="F260" t="str">
        <f>VLOOKUP(B260,'[1]INCOME STATEMENT 2019'!$C:$C,1,FALSE)</f>
        <v>OP-EMERGENCY SERVICES</v>
      </c>
    </row>
    <row r="261" spans="1:6" x14ac:dyDescent="0.25">
      <c r="A261">
        <v>31200092</v>
      </c>
      <c r="B261" t="s">
        <v>77</v>
      </c>
      <c r="C261" s="1">
        <v>-2121417</v>
      </c>
      <c r="D261" s="1">
        <v>-219561</v>
      </c>
      <c r="E261" s="1">
        <v>-2340978</v>
      </c>
      <c r="F261" t="str">
        <f>VLOOKUP(B261,'[1]INCOME STATEMENT 2019'!$C:$C,1,FALSE)</f>
        <v>OP-EMERGENCY ROOM PROFEE</v>
      </c>
    </row>
    <row r="262" spans="1:6" x14ac:dyDescent="0.25">
      <c r="A262">
        <v>31200096</v>
      </c>
      <c r="B262" t="s">
        <v>78</v>
      </c>
      <c r="C262" s="1">
        <v>-459270</v>
      </c>
      <c r="D262" s="1">
        <v>-64152</v>
      </c>
      <c r="E262" s="1">
        <v>-523422</v>
      </c>
      <c r="F262" t="str">
        <f>VLOOKUP(B262,'[1]INCOME STATEMENT 2019'!$C:$C,1,FALSE)</f>
        <v>OP - ANESTHESIA PROFEE</v>
      </c>
    </row>
    <row r="263" spans="1:6" x14ac:dyDescent="0.25">
      <c r="A263">
        <v>41101001</v>
      </c>
      <c r="B263" t="s">
        <v>155</v>
      </c>
      <c r="C263" s="1">
        <v>489612.21</v>
      </c>
      <c r="D263" s="1">
        <v>62808.02</v>
      </c>
      <c r="E263" s="1">
        <v>552420.23</v>
      </c>
      <c r="F263" t="str">
        <f>VLOOKUP(B263,'[1]INCOME STATEMENT 2019'!$C:$C,1,FALSE)</f>
        <v>SALARY &amp; WAGES-NURSING</v>
      </c>
    </row>
    <row r="264" spans="1:6" x14ac:dyDescent="0.25">
      <c r="A264">
        <v>41101011</v>
      </c>
      <c r="B264" t="s">
        <v>156</v>
      </c>
      <c r="C264" s="1">
        <v>188780.62</v>
      </c>
      <c r="D264" s="1">
        <v>26770.22</v>
      </c>
      <c r="E264" s="1">
        <v>215550.84</v>
      </c>
      <c r="F264" t="str">
        <f>VLOOKUP(B264,'[1]INCOME STATEMENT 2019'!$C:$C,1,FALSE)</f>
        <v>SALARY &amp; WAGES-OR</v>
      </c>
    </row>
    <row r="265" spans="1:6" x14ac:dyDescent="0.25">
      <c r="A265">
        <v>41101021</v>
      </c>
      <c r="B265" t="s">
        <v>157</v>
      </c>
      <c r="C265" s="1">
        <v>81691.839999999997</v>
      </c>
      <c r="D265" s="1">
        <v>9764.5300000000007</v>
      </c>
      <c r="E265" s="1">
        <v>91456.37</v>
      </c>
      <c r="F265" t="str">
        <f>VLOOKUP(B265,'[1]INCOME STATEMENT 2019'!$C:$C,1,FALSE)</f>
        <v>SALARY &amp; WAGES-PHARMACY</v>
      </c>
    </row>
    <row r="266" spans="1:6" x14ac:dyDescent="0.25">
      <c r="A266">
        <v>41101031</v>
      </c>
      <c r="B266" t="s">
        <v>158</v>
      </c>
      <c r="C266" s="1">
        <v>310755.90999999997</v>
      </c>
      <c r="D266" s="1">
        <v>42199.82</v>
      </c>
      <c r="E266" s="1">
        <v>352955.73</v>
      </c>
      <c r="F266" t="str">
        <f>VLOOKUP(B266,'[1]INCOME STATEMENT 2019'!$C:$C,1,FALSE)</f>
        <v>SALARY LAB CLINICAL</v>
      </c>
    </row>
    <row r="267" spans="1:6" x14ac:dyDescent="0.25">
      <c r="A267">
        <v>41101041</v>
      </c>
      <c r="B267" t="s">
        <v>159</v>
      </c>
      <c r="C267" s="1">
        <v>30493.79</v>
      </c>
      <c r="D267" s="1">
        <v>3253.18</v>
      </c>
      <c r="E267" s="1">
        <v>33746.97</v>
      </c>
      <c r="F267" t="str">
        <f>VLOOKUP(B267,'[1]INCOME STATEMENT 2019'!$C:$C,1,FALSE)</f>
        <v>SALARY &amp; WAGE-CENTRAL SUPPLY</v>
      </c>
    </row>
    <row r="268" spans="1:6" x14ac:dyDescent="0.25">
      <c r="A268">
        <v>41101061</v>
      </c>
      <c r="B268" t="s">
        <v>160</v>
      </c>
      <c r="C268" s="1">
        <v>205580.62</v>
      </c>
      <c r="D268" s="1">
        <v>26481.37</v>
      </c>
      <c r="E268" s="1">
        <v>232061.99</v>
      </c>
      <c r="F268" t="str">
        <f>VLOOKUP(B268,'[1]INCOME STATEMENT 2019'!$C:$C,1,FALSE)</f>
        <v>SALARY &amp; WAGES-RADIOLOGY</v>
      </c>
    </row>
    <row r="269" spans="1:6" x14ac:dyDescent="0.25">
      <c r="A269">
        <v>41101062</v>
      </c>
      <c r="B269" t="s">
        <v>161</v>
      </c>
      <c r="C269" s="1">
        <v>32877.07</v>
      </c>
      <c r="D269" s="1">
        <v>4060.77</v>
      </c>
      <c r="E269" s="1">
        <v>36937.839999999997</v>
      </c>
      <c r="F269" t="str">
        <f>VLOOKUP(B269,'[1]INCOME STATEMENT 2019'!$C:$C,1,FALSE)</f>
        <v>SALARY &amp; WAGES-ULTRASOUND</v>
      </c>
    </row>
    <row r="270" spans="1:6" x14ac:dyDescent="0.25">
      <c r="A270">
        <v>41101066</v>
      </c>
      <c r="B270" t="s">
        <v>162</v>
      </c>
      <c r="C270" s="1">
        <v>21001.55</v>
      </c>
      <c r="D270" s="1">
        <v>2525.14</v>
      </c>
      <c r="E270" s="1">
        <v>23526.69</v>
      </c>
      <c r="F270" t="str">
        <f>VLOOKUP(B270,'[1]INCOME STATEMENT 2019'!$C:$C,1,FALSE)</f>
        <v>SALARY &amp; WAGES-MAMMOGRAPHY</v>
      </c>
    </row>
    <row r="271" spans="1:6" x14ac:dyDescent="0.25">
      <c r="A271">
        <v>41101071</v>
      </c>
      <c r="B271" t="s">
        <v>163</v>
      </c>
      <c r="C271" s="1">
        <v>160103.31</v>
      </c>
      <c r="D271" s="1">
        <v>20193.37</v>
      </c>
      <c r="E271" s="1">
        <v>180296.68</v>
      </c>
      <c r="F271" t="str">
        <f>VLOOKUP(B271,'[1]INCOME STATEMENT 2019'!$C:$C,1,FALSE)</f>
        <v>SALARY -RESPIRATORY THERAPY</v>
      </c>
    </row>
    <row r="272" spans="1:6" x14ac:dyDescent="0.25">
      <c r="A272">
        <v>41101082</v>
      </c>
      <c r="B272" t="s">
        <v>164</v>
      </c>
      <c r="C272" s="1">
        <v>26837.84</v>
      </c>
      <c r="D272" s="1">
        <v>2833.27</v>
      </c>
      <c r="E272" s="1">
        <v>29671.11</v>
      </c>
      <c r="F272" t="str">
        <f>VLOOKUP(B272,'[1]INCOME STATEMENT 2019'!$C:$C,1,FALSE)</f>
        <v>SALARY &amp; WAGES-PHYSICAL THER</v>
      </c>
    </row>
    <row r="273" spans="1:6" x14ac:dyDescent="0.25">
      <c r="A273">
        <v>41101091</v>
      </c>
      <c r="B273" t="s">
        <v>165</v>
      </c>
      <c r="C273" s="1">
        <v>414138.51</v>
      </c>
      <c r="D273" s="1">
        <v>48707.11</v>
      </c>
      <c r="E273" s="1">
        <v>462845.62</v>
      </c>
      <c r="F273" t="str">
        <f>VLOOKUP(B273,'[1]INCOME STATEMENT 2019'!$C:$C,1,FALSE)</f>
        <v>SALARY &amp; WAGES-EMERGENCY</v>
      </c>
    </row>
    <row r="274" spans="1:6" x14ac:dyDescent="0.25">
      <c r="A274">
        <v>41101092</v>
      </c>
      <c r="B274" t="s">
        <v>166</v>
      </c>
      <c r="C274" s="1">
        <v>186503.54</v>
      </c>
      <c r="D274" s="1">
        <v>18563.349999999999</v>
      </c>
      <c r="E274" s="1">
        <v>205066.89</v>
      </c>
      <c r="F274" t="str">
        <f>VLOOKUP(B274,'[1]INCOME STATEMENT 2019'!$C:$C,1,FALSE)</f>
        <v>SALARY &amp; WAGES-ER PROFEES</v>
      </c>
    </row>
    <row r="275" spans="1:6" x14ac:dyDescent="0.25">
      <c r="A275">
        <v>41101097</v>
      </c>
      <c r="B275" t="s">
        <v>167</v>
      </c>
      <c r="C275" s="1">
        <v>8296.91</v>
      </c>
      <c r="D275" s="1">
        <v>2036.14</v>
      </c>
      <c r="E275" s="1">
        <v>10333.049999999999</v>
      </c>
      <c r="F275" t="str">
        <f>VLOOKUP(B275,'[1]INCOME STATEMENT 2019'!$C:$C,1,FALSE)</f>
        <v>SALARY &amp; WAGES-MOB</v>
      </c>
    </row>
    <row r="276" spans="1:6" x14ac:dyDescent="0.25">
      <c r="A276">
        <v>41101322</v>
      </c>
      <c r="B276" t="s">
        <v>168</v>
      </c>
      <c r="C276" s="1">
        <v>70041.16</v>
      </c>
      <c r="D276" s="1">
        <v>8593.43</v>
      </c>
      <c r="E276" s="1">
        <v>78634.59</v>
      </c>
      <c r="F276" t="str">
        <f>VLOOKUP(B276,'[1]INCOME STATEMENT 2019'!$C:$C,1,FALSE)</f>
        <v>SALARY &amp; WAGES-HOUSEKEEPING</v>
      </c>
    </row>
    <row r="277" spans="1:6" x14ac:dyDescent="0.25">
      <c r="A277">
        <v>41101331</v>
      </c>
      <c r="B277" t="s">
        <v>169</v>
      </c>
      <c r="C277" s="1">
        <v>65642.990000000005</v>
      </c>
      <c r="D277" s="1">
        <v>9191.5400000000009</v>
      </c>
      <c r="E277" s="1">
        <v>74834.53</v>
      </c>
      <c r="F277" t="str">
        <f>VLOOKUP(B277,'[1]INCOME STATEMENT 2019'!$C:$C,1,FALSE)</f>
        <v>SALARY &amp; WAGES-MAINTENANCE</v>
      </c>
    </row>
    <row r="278" spans="1:6" x14ac:dyDescent="0.25">
      <c r="A278">
        <v>41101341</v>
      </c>
      <c r="B278" t="s">
        <v>170</v>
      </c>
      <c r="C278" s="1">
        <v>68310.73</v>
      </c>
      <c r="D278" s="1">
        <v>9240.41</v>
      </c>
      <c r="E278" s="1">
        <v>77551.14</v>
      </c>
      <c r="F278" t="str">
        <f>VLOOKUP(B278,'[1]INCOME STATEMENT 2019'!$C:$C,1,FALSE)</f>
        <v>SALARY &amp; WAGES - ADMITTING</v>
      </c>
    </row>
    <row r="279" spans="1:6" x14ac:dyDescent="0.25">
      <c r="A279">
        <v>41101343</v>
      </c>
      <c r="B279" t="s">
        <v>171</v>
      </c>
      <c r="C279" s="1">
        <v>131970.37</v>
      </c>
      <c r="D279" s="1">
        <v>15824.18</v>
      </c>
      <c r="E279" s="1">
        <v>147794.54999999999</v>
      </c>
      <c r="F279" t="str">
        <f>VLOOKUP(B279,'[1]INCOME STATEMENT 2019'!$C:$C,1,FALSE)</f>
        <v>SALARY &amp; WAGES-BUSINESS OFF</v>
      </c>
    </row>
    <row r="280" spans="1:6" x14ac:dyDescent="0.25">
      <c r="A280">
        <v>41101345</v>
      </c>
      <c r="B280" t="s">
        <v>172</v>
      </c>
      <c r="C280" s="1">
        <v>45294.47</v>
      </c>
      <c r="D280" s="1">
        <v>6504.88</v>
      </c>
      <c r="E280" s="1">
        <v>51799.35</v>
      </c>
      <c r="F280" t="str">
        <f>VLOOKUP(B280,'[1]INCOME STATEMENT 2019'!$C:$C,1,FALSE)</f>
        <v>SALARY &amp; WAGE-COMMUNICATIONS</v>
      </c>
    </row>
    <row r="281" spans="1:6" x14ac:dyDescent="0.25">
      <c r="A281">
        <v>41101351</v>
      </c>
      <c r="B281" t="s">
        <v>173</v>
      </c>
      <c r="C281" s="1">
        <v>146478.85999999999</v>
      </c>
      <c r="D281" s="1">
        <v>16489.96</v>
      </c>
      <c r="E281" s="1">
        <v>162968.82</v>
      </c>
      <c r="F281" t="str">
        <f>VLOOKUP(B281,'[1]INCOME STATEMENT 2019'!$C:$C,1,FALSE)</f>
        <v>SALARY &amp; WAGES-NURSING ADM</v>
      </c>
    </row>
    <row r="282" spans="1:6" x14ac:dyDescent="0.25">
      <c r="A282">
        <v>41101381</v>
      </c>
      <c r="B282" t="s">
        <v>174</v>
      </c>
      <c r="C282" s="1">
        <v>147615.79</v>
      </c>
      <c r="D282" s="1">
        <v>16303.41</v>
      </c>
      <c r="E282" s="1">
        <v>163919.20000000001</v>
      </c>
      <c r="F282" t="str">
        <f>VLOOKUP(B282,'[1]INCOME STATEMENT 2019'!$C:$C,1,FALSE)</f>
        <v>SALARY &amp; WAGES-ADMINISTRATION</v>
      </c>
    </row>
    <row r="283" spans="1:6" x14ac:dyDescent="0.25">
      <c r="A283">
        <v>41101471</v>
      </c>
      <c r="B283" t="s">
        <v>175</v>
      </c>
      <c r="C283" s="1">
        <v>60463.12</v>
      </c>
      <c r="D283" s="1">
        <v>8321.83</v>
      </c>
      <c r="E283" s="1">
        <v>68784.95</v>
      </c>
      <c r="F283" t="str">
        <f>VLOOKUP(B283,'[1]INCOME STATEMENT 2019'!$C:$C,1,FALSE)</f>
        <v>SALARY &amp; WAGES-GEN ACCOUNTING</v>
      </c>
    </row>
    <row r="284" spans="1:6" x14ac:dyDescent="0.25">
      <c r="A284">
        <v>41101472</v>
      </c>
      <c r="B284" t="s">
        <v>176</v>
      </c>
      <c r="C284" s="1">
        <v>71701.64</v>
      </c>
      <c r="D284" s="1">
        <v>7972.04</v>
      </c>
      <c r="E284" s="1">
        <v>79673.679999999993</v>
      </c>
      <c r="F284" t="str">
        <f>VLOOKUP(B284,'[1]INCOME STATEMENT 2019'!$C:$C,1,FALSE)</f>
        <v>SALARY &amp; WAGES-DATA PROCESS</v>
      </c>
    </row>
    <row r="285" spans="1:6" x14ac:dyDescent="0.25">
      <c r="A285">
        <v>41101475</v>
      </c>
      <c r="B285" t="s">
        <v>177</v>
      </c>
      <c r="C285" s="1">
        <v>102552.83</v>
      </c>
      <c r="D285" s="1">
        <v>12336.64</v>
      </c>
      <c r="E285" s="1">
        <v>114889.47</v>
      </c>
      <c r="F285" t="str">
        <f>VLOOKUP(B285,'[1]INCOME STATEMENT 2019'!$C:$C,1,FALSE)</f>
        <v>SALARY &amp; WAGE-HEALTH INFO MGT</v>
      </c>
    </row>
    <row r="286" spans="1:6" x14ac:dyDescent="0.25">
      <c r="A286">
        <v>41101478</v>
      </c>
      <c r="B286" t="s">
        <v>178</v>
      </c>
      <c r="C286" s="1">
        <v>98293.65</v>
      </c>
      <c r="D286" s="1">
        <v>10688.34</v>
      </c>
      <c r="E286" s="1">
        <v>108981.99</v>
      </c>
      <c r="F286" t="str">
        <f>VLOOKUP(B286,'[1]INCOME STATEMENT 2019'!$C:$C,1,FALSE)</f>
        <v>SALARY &amp; WAGES-DIETARY</v>
      </c>
    </row>
    <row r="287" spans="1:6" x14ac:dyDescent="0.25">
      <c r="A287">
        <v>41110001</v>
      </c>
      <c r="B287" t="s">
        <v>179</v>
      </c>
      <c r="C287" s="1">
        <v>51034.33</v>
      </c>
      <c r="D287" s="1">
        <v>8045.98</v>
      </c>
      <c r="E287" s="1">
        <v>59080.31</v>
      </c>
      <c r="F287" t="str">
        <f>VLOOKUP(B287,'[1]INCOME STATEMENT 2019'!$C:$C,1,FALSE)</f>
        <v>VACAT HOLIDAY SICK-NURSING</v>
      </c>
    </row>
    <row r="288" spans="1:6" x14ac:dyDescent="0.25">
      <c r="A288">
        <v>41110011</v>
      </c>
      <c r="B288" t="s">
        <v>180</v>
      </c>
      <c r="C288" s="1">
        <v>19634.73</v>
      </c>
      <c r="D288" s="1">
        <v>4537.49</v>
      </c>
      <c r="E288" s="1">
        <v>24172.22</v>
      </c>
      <c r="F288" t="str">
        <f>VLOOKUP(B288,'[1]INCOME STATEMENT 2019'!$C:$C,1,FALSE)</f>
        <v>VACAT HOLIDAY SICK-OR</v>
      </c>
    </row>
    <row r="289" spans="1:6" x14ac:dyDescent="0.25">
      <c r="A289">
        <v>41110021</v>
      </c>
      <c r="B289" t="s">
        <v>181</v>
      </c>
      <c r="C289" s="1">
        <v>10508.45</v>
      </c>
      <c r="D289" s="1">
        <v>1445.29</v>
      </c>
      <c r="E289" s="1">
        <v>11953.74</v>
      </c>
      <c r="F289" t="str">
        <f>VLOOKUP(B289,'[1]INCOME STATEMENT 2019'!$C:$C,1,FALSE)</f>
        <v>VACAT HOLIDAY SICK-PHARMACY</v>
      </c>
    </row>
    <row r="290" spans="1:6" x14ac:dyDescent="0.25">
      <c r="A290">
        <v>41110031</v>
      </c>
      <c r="B290" t="s">
        <v>182</v>
      </c>
      <c r="C290" s="1">
        <v>46015.08</v>
      </c>
      <c r="D290" s="1">
        <v>3631.88</v>
      </c>
      <c r="E290" s="1">
        <v>49646.96</v>
      </c>
      <c r="F290" t="str">
        <f>VLOOKUP(B290,'[1]INCOME STATEMENT 2019'!$C:$C,1,FALSE)</f>
        <v>VACAT HOL/ SICK LAB CLINICAL</v>
      </c>
    </row>
    <row r="291" spans="1:6" x14ac:dyDescent="0.25">
      <c r="A291">
        <v>41110041</v>
      </c>
      <c r="B291" t="s">
        <v>183</v>
      </c>
      <c r="C291" s="1">
        <v>4092.43</v>
      </c>
      <c r="D291" s="1">
        <v>1173.25</v>
      </c>
      <c r="E291" s="1">
        <v>5265.68</v>
      </c>
      <c r="F291" t="str">
        <f>VLOOKUP(B291,'[1]INCOME STATEMENT 2019'!$C:$C,1,FALSE)</f>
        <v>VACAT HOLIDAY SICK-CENTRAL SUP</v>
      </c>
    </row>
    <row r="292" spans="1:6" x14ac:dyDescent="0.25">
      <c r="A292">
        <v>41110061</v>
      </c>
      <c r="B292" t="s">
        <v>184</v>
      </c>
      <c r="C292" s="1">
        <v>29069.73</v>
      </c>
      <c r="D292" s="1">
        <v>2917.19</v>
      </c>
      <c r="E292" s="1">
        <v>31986.92</v>
      </c>
      <c r="F292" t="str">
        <f>VLOOKUP(B292,'[1]INCOME STATEMENT 2019'!$C:$C,1,FALSE)</f>
        <v>VACAT HOLIDAY SICK-RADIOLOGY</v>
      </c>
    </row>
    <row r="293" spans="1:6" x14ac:dyDescent="0.25">
      <c r="A293">
        <v>41110062</v>
      </c>
      <c r="B293" t="s">
        <v>185</v>
      </c>
      <c r="C293" s="1">
        <v>4666.42</v>
      </c>
      <c r="D293">
        <v>437.38</v>
      </c>
      <c r="E293" s="1">
        <v>5103.8</v>
      </c>
      <c r="F293" t="str">
        <f>VLOOKUP(B293,'[1]INCOME STATEMENT 2019'!$C:$C,1,FALSE)</f>
        <v>VACAT HOLIDAY SICK-ULTRASOUND</v>
      </c>
    </row>
    <row r="294" spans="1:6" x14ac:dyDescent="0.25">
      <c r="A294">
        <v>41110066</v>
      </c>
      <c r="B294" t="s">
        <v>186</v>
      </c>
      <c r="C294" s="1">
        <v>2635.18</v>
      </c>
      <c r="D294">
        <v>-719.75</v>
      </c>
      <c r="E294" s="1">
        <v>1915.43</v>
      </c>
      <c r="F294" t="str">
        <f>VLOOKUP(B294,'[1]INCOME STATEMENT 2019'!$C:$C,1,FALSE)</f>
        <v>VACAT HOLIDAY SICK-MAMMO</v>
      </c>
    </row>
    <row r="295" spans="1:6" x14ac:dyDescent="0.25">
      <c r="A295">
        <v>41110071</v>
      </c>
      <c r="B295" t="s">
        <v>187</v>
      </c>
      <c r="C295" s="1">
        <v>17473.82</v>
      </c>
      <c r="D295" s="1">
        <v>3405.05</v>
      </c>
      <c r="E295" s="1">
        <v>20878.87</v>
      </c>
      <c r="F295" t="str">
        <f>VLOOKUP(B295,'[1]INCOME STATEMENT 2019'!$C:$C,1,FALSE)</f>
        <v>VAC/HOL/SICK-RESPIRATORY THER</v>
      </c>
    </row>
    <row r="296" spans="1:6" x14ac:dyDescent="0.25">
      <c r="A296">
        <v>41110082</v>
      </c>
      <c r="B296" t="s">
        <v>188</v>
      </c>
      <c r="C296" s="1">
        <v>4020.79</v>
      </c>
      <c r="D296">
        <v>912.5</v>
      </c>
      <c r="E296" s="1">
        <v>4933.29</v>
      </c>
      <c r="F296" t="str">
        <f>VLOOKUP(B296,'[1]INCOME STATEMENT 2019'!$C:$C,1,FALSE)</f>
        <v>VACAT HOLIDAY-PHYSICAL THER</v>
      </c>
    </row>
    <row r="297" spans="1:6" x14ac:dyDescent="0.25">
      <c r="A297">
        <v>41110091</v>
      </c>
      <c r="B297" t="s">
        <v>189</v>
      </c>
      <c r="C297" s="1">
        <v>36416.639999999999</v>
      </c>
      <c r="D297" s="1">
        <v>4326.8500000000004</v>
      </c>
      <c r="E297" s="1">
        <v>40743.49</v>
      </c>
      <c r="F297" t="str">
        <f>VLOOKUP(B297,'[1]INCOME STATEMENT 2019'!$C:$C,1,FALSE)</f>
        <v>VACAT HOLIDAY SICK-EMERGENCY</v>
      </c>
    </row>
    <row r="298" spans="1:6" x14ac:dyDescent="0.25">
      <c r="A298">
        <v>41110092</v>
      </c>
      <c r="B298" t="s">
        <v>190</v>
      </c>
      <c r="C298" s="1">
        <v>24359.97</v>
      </c>
      <c r="D298" s="1">
        <v>4503.8599999999997</v>
      </c>
      <c r="E298" s="1">
        <v>28863.83</v>
      </c>
      <c r="F298" t="str">
        <f>VLOOKUP(B298,'[1]INCOME STATEMENT 2019'!$C:$C,1,FALSE)</f>
        <v>VACAT HOLIDAY SICK-ER PROFEES</v>
      </c>
    </row>
    <row r="299" spans="1:6" x14ac:dyDescent="0.25">
      <c r="A299">
        <v>41110097</v>
      </c>
      <c r="B299" t="s">
        <v>191</v>
      </c>
      <c r="C299">
        <v>968.37</v>
      </c>
      <c r="D299">
        <v>96</v>
      </c>
      <c r="E299" s="1">
        <v>1064.3699999999999</v>
      </c>
      <c r="F299" t="str">
        <f>VLOOKUP(B299,'[1]INCOME STATEMENT 2019'!$C:$C,1,FALSE)</f>
        <v>VACAT HOLIDAY SICK-MOB</v>
      </c>
    </row>
    <row r="300" spans="1:6" x14ac:dyDescent="0.25">
      <c r="A300">
        <v>41110322</v>
      </c>
      <c r="B300" t="s">
        <v>192</v>
      </c>
      <c r="C300" s="1">
        <v>7864.81</v>
      </c>
      <c r="D300">
        <v>959</v>
      </c>
      <c r="E300" s="1">
        <v>8823.81</v>
      </c>
      <c r="F300" t="str">
        <f>VLOOKUP(B300,'[1]INCOME STATEMENT 2019'!$C:$C,1,FALSE)</f>
        <v>VACAT HOLIDAY SICK-HOUSEKEEPIN</v>
      </c>
    </row>
    <row r="301" spans="1:6" x14ac:dyDescent="0.25">
      <c r="A301">
        <v>41110331</v>
      </c>
      <c r="B301" t="s">
        <v>193</v>
      </c>
      <c r="C301" s="1">
        <v>10610.49</v>
      </c>
      <c r="D301" s="1">
        <v>1075.3800000000001</v>
      </c>
      <c r="E301" s="1">
        <v>11685.87</v>
      </c>
      <c r="F301" t="str">
        <f>VLOOKUP(B301,'[1]INCOME STATEMENT 2019'!$C:$C,1,FALSE)</f>
        <v>VACAT HOLIDAY SICK-MAINTENANCE</v>
      </c>
    </row>
    <row r="302" spans="1:6" x14ac:dyDescent="0.25">
      <c r="A302">
        <v>41110341</v>
      </c>
      <c r="B302" t="s">
        <v>194</v>
      </c>
      <c r="C302" s="1">
        <v>2991.31</v>
      </c>
      <c r="D302">
        <v>123</v>
      </c>
      <c r="E302" s="1">
        <v>3114.31</v>
      </c>
      <c r="F302" t="str">
        <f>VLOOKUP(B302,'[1]INCOME STATEMENT 2019'!$C:$C,1,FALSE)</f>
        <v>VACAT HOLIDAY SICK - ADMITTING</v>
      </c>
    </row>
    <row r="303" spans="1:6" x14ac:dyDescent="0.25">
      <c r="A303">
        <v>41110343</v>
      </c>
      <c r="B303" t="s">
        <v>195</v>
      </c>
      <c r="C303" s="1">
        <v>13456.28</v>
      </c>
      <c r="D303" s="1">
        <v>3051.94</v>
      </c>
      <c r="E303" s="1">
        <v>16508.22</v>
      </c>
      <c r="F303" t="str">
        <f>VLOOKUP(B303,'[1]INCOME STATEMENT 2019'!$C:$C,1,FALSE)</f>
        <v>VACAT HOLIDAY S-BUSINESS OFF</v>
      </c>
    </row>
    <row r="304" spans="1:6" x14ac:dyDescent="0.25">
      <c r="A304">
        <v>41110345</v>
      </c>
      <c r="B304" t="s">
        <v>196</v>
      </c>
      <c r="C304" s="1">
        <v>5727.93</v>
      </c>
      <c r="D304">
        <v>532.89</v>
      </c>
      <c r="E304" s="1">
        <v>6260.82</v>
      </c>
      <c r="F304" t="str">
        <f>VLOOKUP(B304,'[1]INCOME STATEMENT 2019'!$C:$C,1,FALSE)</f>
        <v>VACAT HOLIDAY SICK-COMMUN</v>
      </c>
    </row>
    <row r="305" spans="1:6" x14ac:dyDescent="0.25">
      <c r="A305">
        <v>41110351</v>
      </c>
      <c r="B305" t="s">
        <v>197</v>
      </c>
      <c r="C305" s="1">
        <v>19504.55</v>
      </c>
      <c r="D305" s="1">
        <v>2462.6</v>
      </c>
      <c r="E305" s="1">
        <v>21967.15</v>
      </c>
      <c r="F305" t="str">
        <f>VLOOKUP(B305,'[1]INCOME STATEMENT 2019'!$C:$C,1,FALSE)</f>
        <v>VACAT HOLIDAY SICK-NURSING ADM</v>
      </c>
    </row>
    <row r="306" spans="1:6" x14ac:dyDescent="0.25">
      <c r="A306">
        <v>41110381</v>
      </c>
      <c r="B306" t="s">
        <v>198</v>
      </c>
      <c r="C306" s="1">
        <v>13358.89</v>
      </c>
      <c r="D306" s="1">
        <v>2247.46</v>
      </c>
      <c r="E306" s="1">
        <v>15606.35</v>
      </c>
      <c r="F306" t="str">
        <f>VLOOKUP(B306,'[1]INCOME STATEMENT 2019'!$C:$C,1,FALSE)</f>
        <v>VACAT HOLIDAY SICK-ADMINIS</v>
      </c>
    </row>
    <row r="307" spans="1:6" x14ac:dyDescent="0.25">
      <c r="A307">
        <v>41110471</v>
      </c>
      <c r="B307" t="s">
        <v>199</v>
      </c>
      <c r="C307" s="1">
        <v>3436</v>
      </c>
      <c r="D307">
        <v>880.32</v>
      </c>
      <c r="E307" s="1">
        <v>4316.32</v>
      </c>
      <c r="F307" t="str">
        <f>VLOOKUP(B307,'[1]INCOME STATEMENT 2019'!$C:$C,1,FALSE)</f>
        <v>VACAT HOLIDAY SICK-GEN ACCOUNT</v>
      </c>
    </row>
    <row r="308" spans="1:6" x14ac:dyDescent="0.25">
      <c r="A308">
        <v>41110472</v>
      </c>
      <c r="B308" t="s">
        <v>200</v>
      </c>
      <c r="C308" s="1">
        <v>9314.58</v>
      </c>
      <c r="D308" s="1">
        <v>1944.83</v>
      </c>
      <c r="E308" s="1">
        <v>11259.41</v>
      </c>
      <c r="F308" t="str">
        <f>VLOOKUP(B308,'[1]INCOME STATEMENT 2019'!$C:$C,1,FALSE)</f>
        <v>VACAT HOLIDAY SICK-DP</v>
      </c>
    </row>
    <row r="309" spans="1:6" x14ac:dyDescent="0.25">
      <c r="A309">
        <v>41110475</v>
      </c>
      <c r="B309" t="s">
        <v>201</v>
      </c>
      <c r="C309" s="1">
        <v>15987.69</v>
      </c>
      <c r="D309" s="1">
        <v>2217.98</v>
      </c>
      <c r="E309" s="1">
        <v>18205.669999999998</v>
      </c>
      <c r="F309" t="str">
        <f>VLOOKUP(B309,'[1]INCOME STATEMENT 2019'!$C:$C,1,FALSE)</f>
        <v>VACAT HOLIDAY SICK-HIM</v>
      </c>
    </row>
    <row r="310" spans="1:6" x14ac:dyDescent="0.25">
      <c r="A310">
        <v>41110478</v>
      </c>
      <c r="B310" t="s">
        <v>202</v>
      </c>
      <c r="C310" s="1">
        <v>13853.31</v>
      </c>
      <c r="D310" s="1">
        <v>2704.23</v>
      </c>
      <c r="E310" s="1">
        <v>16557.54</v>
      </c>
      <c r="F310" t="str">
        <f>VLOOKUP(B310,'[1]INCOME STATEMENT 2019'!$C:$C,1,FALSE)</f>
        <v>VACAT HOLIDAY SICK-DIETARY</v>
      </c>
    </row>
    <row r="311" spans="1:6" x14ac:dyDescent="0.25">
      <c r="A311">
        <v>41115001</v>
      </c>
      <c r="B311" t="s">
        <v>203</v>
      </c>
      <c r="C311" s="1">
        <v>2150</v>
      </c>
      <c r="D311">
        <v>0</v>
      </c>
      <c r="E311" s="1">
        <v>2150</v>
      </c>
      <c r="F311" t="str">
        <f>VLOOKUP(B311,'[1]INCOME STATEMENT 2019'!$C:$C,1,FALSE)</f>
        <v>NURSES - BONUSES</v>
      </c>
    </row>
    <row r="312" spans="1:6" x14ac:dyDescent="0.25">
      <c r="A312">
        <v>41115011</v>
      </c>
      <c r="B312" t="s">
        <v>204</v>
      </c>
      <c r="C312" s="1">
        <v>1100</v>
      </c>
      <c r="D312">
        <v>0</v>
      </c>
      <c r="E312" s="1">
        <v>1100</v>
      </c>
      <c r="F312" t="str">
        <f>VLOOKUP(B312,'[1]INCOME STATEMENT 2019'!$C:$C,1,FALSE)</f>
        <v>BONUSES-OR</v>
      </c>
    </row>
    <row r="313" spans="1:6" x14ac:dyDescent="0.25">
      <c r="A313">
        <v>41115021</v>
      </c>
      <c r="B313" t="s">
        <v>205</v>
      </c>
      <c r="C313">
        <v>600</v>
      </c>
      <c r="D313">
        <v>0</v>
      </c>
      <c r="E313">
        <v>600</v>
      </c>
      <c r="F313" t="str">
        <f>VLOOKUP(B313,'[1]INCOME STATEMENT 2019'!$C:$C,1,FALSE)</f>
        <v>BONUSES-PHARMACY</v>
      </c>
    </row>
    <row r="314" spans="1:6" x14ac:dyDescent="0.25">
      <c r="A314">
        <v>41115031</v>
      </c>
      <c r="B314" t="s">
        <v>206</v>
      </c>
      <c r="C314" s="1">
        <v>1375</v>
      </c>
      <c r="D314">
        <v>0</v>
      </c>
      <c r="E314" s="1">
        <v>1375</v>
      </c>
      <c r="F314" t="str">
        <f>VLOOKUP(B314,'[1]INCOME STATEMENT 2019'!$C:$C,1,FALSE)</f>
        <v>LAB CLINICAL - BONUSES</v>
      </c>
    </row>
    <row r="315" spans="1:6" x14ac:dyDescent="0.25">
      <c r="A315">
        <v>41115041</v>
      </c>
      <c r="B315" t="s">
        <v>207</v>
      </c>
      <c r="C315">
        <v>100</v>
      </c>
      <c r="D315">
        <v>0</v>
      </c>
      <c r="E315">
        <v>100</v>
      </c>
      <c r="F315" t="str">
        <f>VLOOKUP(B315,'[1]INCOME STATEMENT 2019'!$C:$C,1,FALSE)</f>
        <v>BONUSES-CENTRAL SUPPLY</v>
      </c>
    </row>
    <row r="316" spans="1:6" x14ac:dyDescent="0.25">
      <c r="A316">
        <v>41115061</v>
      </c>
      <c r="B316" t="s">
        <v>208</v>
      </c>
      <c r="C316">
        <v>725</v>
      </c>
      <c r="D316">
        <v>0</v>
      </c>
      <c r="E316">
        <v>725</v>
      </c>
      <c r="F316" t="str">
        <f>VLOOKUP(B316,'[1]INCOME STATEMENT 2019'!$C:$C,1,FALSE)</f>
        <v>BONUSES-RADIOLOGY</v>
      </c>
    </row>
    <row r="317" spans="1:6" x14ac:dyDescent="0.25">
      <c r="A317">
        <v>41115062</v>
      </c>
      <c r="B317" t="s">
        <v>209</v>
      </c>
      <c r="C317">
        <v>200</v>
      </c>
      <c r="D317">
        <v>0</v>
      </c>
      <c r="E317">
        <v>200</v>
      </c>
      <c r="F317" t="str">
        <f>VLOOKUP(B317,'[1]INCOME STATEMENT 2019'!$C:$C,1,FALSE)</f>
        <v>BONUSES-ULTRASOUND</v>
      </c>
    </row>
    <row r="318" spans="1:6" x14ac:dyDescent="0.25">
      <c r="A318">
        <v>41115066</v>
      </c>
      <c r="B318" t="s">
        <v>210</v>
      </c>
      <c r="C318">
        <v>500</v>
      </c>
      <c r="D318">
        <v>0</v>
      </c>
      <c r="E318">
        <v>500</v>
      </c>
      <c r="F318" t="str">
        <f>VLOOKUP(B318,'[1]INCOME STATEMENT 2019'!$C:$C,1,FALSE)</f>
        <v>BONUSES-MAMMOGRAPHY</v>
      </c>
    </row>
    <row r="319" spans="1:6" x14ac:dyDescent="0.25">
      <c r="A319">
        <v>41115071</v>
      </c>
      <c r="B319" t="s">
        <v>211</v>
      </c>
      <c r="C319" s="1">
        <v>1075</v>
      </c>
      <c r="D319">
        <v>0</v>
      </c>
      <c r="E319" s="1">
        <v>1075</v>
      </c>
      <c r="F319" t="str">
        <f>VLOOKUP(B319,'[1]INCOME STATEMENT 2019'!$C:$C,1,FALSE)</f>
        <v>RESPIRATORY - BONUSES</v>
      </c>
    </row>
    <row r="320" spans="1:6" x14ac:dyDescent="0.25">
      <c r="A320">
        <v>41115082</v>
      </c>
      <c r="B320" t="s">
        <v>212</v>
      </c>
      <c r="C320">
        <v>200</v>
      </c>
      <c r="D320">
        <v>0</v>
      </c>
      <c r="E320">
        <v>200</v>
      </c>
      <c r="F320" t="str">
        <f>VLOOKUP(B320,'[1]INCOME STATEMENT 2019'!$C:$C,1,FALSE)</f>
        <v>PHYSICAL THERAPY - BONUSES</v>
      </c>
    </row>
    <row r="321" spans="1:6" x14ac:dyDescent="0.25">
      <c r="A321">
        <v>41115091</v>
      </c>
      <c r="B321" t="s">
        <v>213</v>
      </c>
      <c r="C321" s="1">
        <v>1200</v>
      </c>
      <c r="D321">
        <v>0</v>
      </c>
      <c r="E321" s="1">
        <v>1200</v>
      </c>
      <c r="F321" t="str">
        <f>VLOOKUP(B321,'[1]INCOME STATEMENT 2019'!$C:$C,1,FALSE)</f>
        <v>EMERGENCY - BONUSES</v>
      </c>
    </row>
    <row r="322" spans="1:6" x14ac:dyDescent="0.25">
      <c r="A322">
        <v>41115092</v>
      </c>
      <c r="B322" t="s">
        <v>214</v>
      </c>
      <c r="C322">
        <v>250</v>
      </c>
      <c r="D322">
        <v>0</v>
      </c>
      <c r="E322">
        <v>250</v>
      </c>
      <c r="F322" t="str">
        <f>VLOOKUP(B322,'[1]INCOME STATEMENT 2019'!$C:$C,1,FALSE)</f>
        <v>BONUSES - ER PROFEES</v>
      </c>
    </row>
    <row r="323" spans="1:6" x14ac:dyDescent="0.25">
      <c r="A323">
        <v>41115097</v>
      </c>
      <c r="B323" t="s">
        <v>215</v>
      </c>
      <c r="C323">
        <v>75</v>
      </c>
      <c r="D323">
        <v>0</v>
      </c>
      <c r="E323">
        <v>75</v>
      </c>
      <c r="F323" t="str">
        <f>VLOOKUP(B323,'[1]INCOME STATEMENT 2019'!$C:$C,1,FALSE)</f>
        <v>BONUSES-MOB</v>
      </c>
    </row>
    <row r="324" spans="1:6" x14ac:dyDescent="0.25">
      <c r="A324">
        <v>41115322</v>
      </c>
      <c r="B324" t="s">
        <v>216</v>
      </c>
      <c r="C324">
        <v>600</v>
      </c>
      <c r="D324">
        <v>0</v>
      </c>
      <c r="E324">
        <v>600</v>
      </c>
      <c r="F324" t="str">
        <f>VLOOKUP(B324,'[1]INCOME STATEMENT 2019'!$C:$C,1,FALSE)</f>
        <v>HOUSEKEEPING - BONUSES</v>
      </c>
    </row>
    <row r="325" spans="1:6" x14ac:dyDescent="0.25">
      <c r="A325">
        <v>41115331</v>
      </c>
      <c r="B325" t="s">
        <v>217</v>
      </c>
      <c r="C325">
        <v>700</v>
      </c>
      <c r="D325">
        <v>0</v>
      </c>
      <c r="E325">
        <v>700</v>
      </c>
      <c r="F325" t="str">
        <f>VLOOKUP(B325,'[1]INCOME STATEMENT 2019'!$C:$C,1,FALSE)</f>
        <v>BONUSES-MAINTENANCE</v>
      </c>
    </row>
    <row r="326" spans="1:6" x14ac:dyDescent="0.25">
      <c r="A326">
        <v>41115341</v>
      </c>
      <c r="B326" t="s">
        <v>218</v>
      </c>
      <c r="C326">
        <v>400</v>
      </c>
      <c r="D326">
        <v>0</v>
      </c>
      <c r="E326">
        <v>400</v>
      </c>
      <c r="F326" t="str">
        <f>VLOOKUP(B326,'[1]INCOME STATEMENT 2019'!$C:$C,1,FALSE)</f>
        <v>BONUSES - ADMITTING</v>
      </c>
    </row>
    <row r="327" spans="1:6" x14ac:dyDescent="0.25">
      <c r="A327">
        <v>41115343</v>
      </c>
      <c r="B327" t="s">
        <v>219</v>
      </c>
      <c r="C327" s="1">
        <v>1100</v>
      </c>
      <c r="D327">
        <v>0</v>
      </c>
      <c r="E327" s="1">
        <v>1100</v>
      </c>
      <c r="F327" t="str">
        <f>VLOOKUP(B327,'[1]INCOME STATEMENT 2019'!$C:$C,1,FALSE)</f>
        <v>BONUSES-BUSINESS OFFICE</v>
      </c>
    </row>
    <row r="328" spans="1:6" x14ac:dyDescent="0.25">
      <c r="A328">
        <v>41115345</v>
      </c>
      <c r="B328" t="s">
        <v>220</v>
      </c>
      <c r="C328">
        <v>300</v>
      </c>
      <c r="D328">
        <v>0</v>
      </c>
      <c r="E328">
        <v>300</v>
      </c>
      <c r="F328" t="str">
        <f>VLOOKUP(B328,'[1]INCOME STATEMENT 2019'!$C:$C,1,FALSE)</f>
        <v>BONUSES-COMMUNICATIONS</v>
      </c>
    </row>
    <row r="329" spans="1:6" x14ac:dyDescent="0.25">
      <c r="A329">
        <v>41115351</v>
      </c>
      <c r="B329" t="s">
        <v>221</v>
      </c>
      <c r="C329" s="1">
        <v>1600</v>
      </c>
      <c r="D329">
        <v>0</v>
      </c>
      <c r="E329" s="1">
        <v>1600</v>
      </c>
      <c r="F329" t="str">
        <f>VLOOKUP(B329,'[1]INCOME STATEMENT 2019'!$C:$C,1,FALSE)</f>
        <v>BONUSES-NURSING ADM</v>
      </c>
    </row>
    <row r="330" spans="1:6" x14ac:dyDescent="0.25">
      <c r="A330">
        <v>41115381</v>
      </c>
      <c r="B330" t="s">
        <v>222</v>
      </c>
      <c r="C330" s="1">
        <v>1100</v>
      </c>
      <c r="D330">
        <v>0</v>
      </c>
      <c r="E330" s="1">
        <v>1100</v>
      </c>
      <c r="F330" t="str">
        <f>VLOOKUP(B330,'[1]INCOME STATEMENT 2019'!$C:$C,1,FALSE)</f>
        <v>BONUSES-ADMINISTRATION</v>
      </c>
    </row>
    <row r="331" spans="1:6" x14ac:dyDescent="0.25">
      <c r="A331">
        <v>41115471</v>
      </c>
      <c r="B331" t="s">
        <v>223</v>
      </c>
      <c r="C331">
        <v>200</v>
      </c>
      <c r="D331">
        <v>0</v>
      </c>
      <c r="E331">
        <v>200</v>
      </c>
      <c r="F331" t="str">
        <f>VLOOKUP(B331,'[1]INCOME STATEMENT 2019'!$C:$C,1,FALSE)</f>
        <v>GEN ACCOUNTING - BONUSES</v>
      </c>
    </row>
    <row r="332" spans="1:6" x14ac:dyDescent="0.25">
      <c r="A332">
        <v>41115472</v>
      </c>
      <c r="B332" t="s">
        <v>224</v>
      </c>
      <c r="C332">
        <v>600</v>
      </c>
      <c r="D332">
        <v>0</v>
      </c>
      <c r="E332">
        <v>600</v>
      </c>
      <c r="F332" t="str">
        <f>VLOOKUP(B332,'[1]INCOME STATEMENT 2019'!$C:$C,1,FALSE)</f>
        <v>BONUSES-DATA PROCESSING</v>
      </c>
    </row>
    <row r="333" spans="1:6" x14ac:dyDescent="0.25">
      <c r="A333">
        <v>41115475</v>
      </c>
      <c r="B333" t="s">
        <v>225</v>
      </c>
      <c r="C333">
        <v>850</v>
      </c>
      <c r="D333">
        <v>0</v>
      </c>
      <c r="E333">
        <v>850</v>
      </c>
      <c r="F333" t="str">
        <f>VLOOKUP(B333,'[1]INCOME STATEMENT 2019'!$C:$C,1,FALSE)</f>
        <v>BONUSES-HEALTH INFO MGMT</v>
      </c>
    </row>
    <row r="334" spans="1:6" x14ac:dyDescent="0.25">
      <c r="A334">
        <v>41115478</v>
      </c>
      <c r="B334" t="s">
        <v>226</v>
      </c>
      <c r="C334" s="1">
        <v>1350</v>
      </c>
      <c r="D334">
        <v>0</v>
      </c>
      <c r="E334" s="1">
        <v>1350</v>
      </c>
      <c r="F334" t="str">
        <f>VLOOKUP(B334,'[1]INCOME STATEMENT 2019'!$C:$C,1,FALSE)</f>
        <v>DIETARY - BONUSES</v>
      </c>
    </row>
    <row r="335" spans="1:6" x14ac:dyDescent="0.25">
      <c r="A335">
        <v>41150001</v>
      </c>
      <c r="B335" t="s">
        <v>228</v>
      </c>
      <c r="C335" s="1">
        <v>59586.9</v>
      </c>
      <c r="D335" s="1">
        <v>5657.86</v>
      </c>
      <c r="E335" s="1">
        <v>65244.76</v>
      </c>
      <c r="F335" t="str">
        <f>VLOOKUP(B335,'[1]INCOME STATEMENT 2019'!$C:$C,1,FALSE)</f>
        <v>FICA-NURSING</v>
      </c>
    </row>
    <row r="336" spans="1:6" x14ac:dyDescent="0.25">
      <c r="A336">
        <v>41150011</v>
      </c>
      <c r="B336" t="s">
        <v>229</v>
      </c>
      <c r="C336" s="1">
        <v>16807.689999999999</v>
      </c>
      <c r="D336" s="1">
        <v>2388.8200000000002</v>
      </c>
      <c r="E336" s="1">
        <v>19196.509999999998</v>
      </c>
      <c r="F336" t="str">
        <f>VLOOKUP(B336,'[1]INCOME STATEMENT 2019'!$C:$C,1,FALSE)</f>
        <v>FICA-OR</v>
      </c>
    </row>
    <row r="337" spans="1:6" x14ac:dyDescent="0.25">
      <c r="A337">
        <v>41150021</v>
      </c>
      <c r="B337" t="s">
        <v>230</v>
      </c>
      <c r="C337" s="1">
        <v>7284.14</v>
      </c>
      <c r="D337">
        <v>879.92</v>
      </c>
      <c r="E337" s="1">
        <v>8164.06</v>
      </c>
      <c r="F337" t="str">
        <f>VLOOKUP(B337,'[1]INCOME STATEMENT 2019'!$C:$C,1,FALSE)</f>
        <v>FICA-PHARMACY</v>
      </c>
    </row>
    <row r="338" spans="1:6" x14ac:dyDescent="0.25">
      <c r="A338">
        <v>41150031</v>
      </c>
      <c r="B338" t="s">
        <v>231</v>
      </c>
      <c r="C338" s="1">
        <v>27197.8</v>
      </c>
      <c r="D338" s="1">
        <v>3605.56</v>
      </c>
      <c r="E338" s="1">
        <v>30803.360000000001</v>
      </c>
      <c r="F338" t="str">
        <f>VLOOKUP(B338,'[1]INCOME STATEMENT 2019'!$C:$C,1,FALSE)</f>
        <v>FICA-LAB CLINICAL</v>
      </c>
    </row>
    <row r="339" spans="1:6" x14ac:dyDescent="0.25">
      <c r="A339">
        <v>41150041</v>
      </c>
      <c r="B339" t="s">
        <v>232</v>
      </c>
      <c r="C339" s="1">
        <v>1340.43</v>
      </c>
      <c r="D339">
        <v>173.13</v>
      </c>
      <c r="E339" s="1">
        <v>1513.56</v>
      </c>
      <c r="F339" t="str">
        <f>VLOOKUP(B339,'[1]INCOME STATEMENT 2019'!$C:$C,1,FALSE)</f>
        <v>FICA-CENTRAL SUPPLY</v>
      </c>
    </row>
    <row r="340" spans="1:6" x14ac:dyDescent="0.25">
      <c r="A340">
        <v>41150061</v>
      </c>
      <c r="B340" t="s">
        <v>233</v>
      </c>
      <c r="C340" s="1">
        <v>16126.68</v>
      </c>
      <c r="D340" s="1">
        <v>2092.14</v>
      </c>
      <c r="E340" s="1">
        <v>18218.82</v>
      </c>
      <c r="F340" t="str">
        <f>VLOOKUP(B340,'[1]INCOME STATEMENT 2019'!$C:$C,1,FALSE)</f>
        <v>FICA-RADIOLOGY</v>
      </c>
    </row>
    <row r="341" spans="1:6" x14ac:dyDescent="0.25">
      <c r="A341">
        <v>41150062</v>
      </c>
      <c r="B341" t="s">
        <v>234</v>
      </c>
      <c r="C341" s="1">
        <v>3001.64</v>
      </c>
      <c r="D341">
        <v>353.69</v>
      </c>
      <c r="E341" s="1">
        <v>3355.33</v>
      </c>
      <c r="F341" t="str">
        <f>VLOOKUP(B341,'[1]INCOME STATEMENT 2019'!$C:$C,1,FALSE)</f>
        <v>FICA-ULTRASOUND</v>
      </c>
    </row>
    <row r="342" spans="1:6" x14ac:dyDescent="0.25">
      <c r="A342">
        <v>41150066</v>
      </c>
      <c r="B342" t="s">
        <v>235</v>
      </c>
      <c r="C342" s="1">
        <v>2957.25</v>
      </c>
      <c r="D342">
        <v>316.32</v>
      </c>
      <c r="E342" s="1">
        <v>3273.57</v>
      </c>
      <c r="F342" t="str">
        <f>VLOOKUP(B342,'[1]INCOME STATEMENT 2019'!$C:$C,1,FALSE)</f>
        <v>FICA-MAMMOGRAPHY</v>
      </c>
    </row>
    <row r="343" spans="1:6" x14ac:dyDescent="0.25">
      <c r="A343">
        <v>41150071</v>
      </c>
      <c r="B343" t="s">
        <v>236</v>
      </c>
      <c r="C343" s="1">
        <v>13500.31</v>
      </c>
      <c r="D343" s="1">
        <v>1980.99</v>
      </c>
      <c r="E343" s="1">
        <v>15481.3</v>
      </c>
      <c r="F343" t="str">
        <f>VLOOKUP(B343,'[1]INCOME STATEMENT 2019'!$C:$C,1,FALSE)</f>
        <v>FICA-RESPIRATORY THERAPY</v>
      </c>
    </row>
    <row r="344" spans="1:6" x14ac:dyDescent="0.25">
      <c r="A344">
        <v>41150082</v>
      </c>
      <c r="B344" t="s">
        <v>237</v>
      </c>
      <c r="C344" s="1">
        <v>2199.59</v>
      </c>
      <c r="D344">
        <v>300.42</v>
      </c>
      <c r="E344" s="1">
        <v>2500.0100000000002</v>
      </c>
      <c r="F344" t="str">
        <f>VLOOKUP(B344,'[1]INCOME STATEMENT 2019'!$C:$C,1,FALSE)</f>
        <v>FICA-PHYSICAL THERAPY</v>
      </c>
    </row>
    <row r="345" spans="1:6" x14ac:dyDescent="0.25">
      <c r="A345">
        <v>41150091</v>
      </c>
      <c r="B345" t="s">
        <v>238</v>
      </c>
      <c r="C345" s="1">
        <v>34984.19</v>
      </c>
      <c r="D345" s="1">
        <v>4199.6899999999996</v>
      </c>
      <c r="E345" s="1">
        <v>39183.879999999997</v>
      </c>
      <c r="F345" t="str">
        <f>VLOOKUP(B345,'[1]INCOME STATEMENT 2019'!$C:$C,1,FALSE)</f>
        <v>FICA-EMERGENCY</v>
      </c>
    </row>
    <row r="346" spans="1:6" x14ac:dyDescent="0.25">
      <c r="A346">
        <v>41150092</v>
      </c>
      <c r="B346" t="s">
        <v>239</v>
      </c>
      <c r="C346" s="1">
        <v>13161.96</v>
      </c>
      <c r="D346" s="1">
        <v>1589.94</v>
      </c>
      <c r="E346" s="1">
        <v>14751.9</v>
      </c>
      <c r="F346" t="str">
        <f>VLOOKUP(B346,'[1]INCOME STATEMENT 2019'!$C:$C,1,FALSE)</f>
        <v>FICA - ER PROFEES</v>
      </c>
    </row>
    <row r="347" spans="1:6" x14ac:dyDescent="0.25">
      <c r="A347">
        <v>41150097</v>
      </c>
      <c r="B347" t="s">
        <v>240</v>
      </c>
      <c r="C347">
        <v>749</v>
      </c>
      <c r="D347">
        <v>208.23</v>
      </c>
      <c r="E347">
        <v>957.23</v>
      </c>
      <c r="F347" t="str">
        <f>VLOOKUP(B347,'[1]INCOME STATEMENT 2019'!$C:$C,1,FALSE)</f>
        <v>FICA-MOB</v>
      </c>
    </row>
    <row r="348" spans="1:6" x14ac:dyDescent="0.25">
      <c r="A348">
        <v>41150322</v>
      </c>
      <c r="B348" t="s">
        <v>241</v>
      </c>
      <c r="C348" s="1">
        <v>5820.77</v>
      </c>
      <c r="D348">
        <v>706.1</v>
      </c>
      <c r="E348" s="1">
        <v>6526.87</v>
      </c>
      <c r="F348" t="str">
        <f>VLOOKUP(B348,'[1]INCOME STATEMENT 2019'!$C:$C,1,FALSE)</f>
        <v>FICA-HOUSEKEEPING</v>
      </c>
    </row>
    <row r="349" spans="1:6" x14ac:dyDescent="0.25">
      <c r="A349">
        <v>41150331</v>
      </c>
      <c r="B349" t="s">
        <v>242</v>
      </c>
      <c r="C349" s="1">
        <v>5801.56</v>
      </c>
      <c r="D349">
        <v>754.23</v>
      </c>
      <c r="E349" s="1">
        <v>6555.79</v>
      </c>
      <c r="F349" t="str">
        <f>VLOOKUP(B349,'[1]INCOME STATEMENT 2019'!$C:$C,1,FALSE)</f>
        <v>FICA-MAINTENANCE</v>
      </c>
    </row>
    <row r="350" spans="1:6" x14ac:dyDescent="0.25">
      <c r="A350">
        <v>41150341</v>
      </c>
      <c r="B350" t="s">
        <v>243</v>
      </c>
      <c r="C350" s="1">
        <v>5780.55</v>
      </c>
      <c r="D350">
        <v>744.28</v>
      </c>
      <c r="E350" s="1">
        <v>6524.83</v>
      </c>
      <c r="F350" t="str">
        <f>VLOOKUP(B350,'[1]INCOME STATEMENT 2019'!$C:$C,1,FALSE)</f>
        <v>FICA - ADMITTING</v>
      </c>
    </row>
    <row r="351" spans="1:6" x14ac:dyDescent="0.25">
      <c r="A351">
        <v>41150343</v>
      </c>
      <c r="B351" t="s">
        <v>244</v>
      </c>
      <c r="C351" s="1">
        <v>11151.77</v>
      </c>
      <c r="D351" s="1">
        <v>1423.7</v>
      </c>
      <c r="E351" s="1">
        <v>12575.47</v>
      </c>
      <c r="F351" t="str">
        <f>VLOOKUP(B351,'[1]INCOME STATEMENT 2019'!$C:$C,1,FALSE)</f>
        <v>FICA-BUSINESS OFFICE</v>
      </c>
    </row>
    <row r="352" spans="1:6" x14ac:dyDescent="0.25">
      <c r="A352">
        <v>41150345</v>
      </c>
      <c r="B352" t="s">
        <v>245</v>
      </c>
      <c r="C352" s="1">
        <v>3475.22</v>
      </c>
      <c r="D352">
        <v>463.92</v>
      </c>
      <c r="E352" s="1">
        <v>3939.14</v>
      </c>
      <c r="F352" t="str">
        <f>VLOOKUP(B352,'[1]INCOME STATEMENT 2019'!$C:$C,1,FALSE)</f>
        <v>FICA-COMMUNICATIONS</v>
      </c>
    </row>
    <row r="353" spans="1:6" x14ac:dyDescent="0.25">
      <c r="A353">
        <v>41150351</v>
      </c>
      <c r="B353" t="s">
        <v>246</v>
      </c>
      <c r="C353" s="1">
        <v>13247.56</v>
      </c>
      <c r="D353" s="1">
        <v>1622.01</v>
      </c>
      <c r="E353" s="1">
        <v>14869.57</v>
      </c>
      <c r="F353" t="str">
        <f>VLOOKUP(B353,'[1]INCOME STATEMENT 2019'!$C:$C,1,FALSE)</f>
        <v>FICA-NURSING ADM</v>
      </c>
    </row>
    <row r="354" spans="1:6" x14ac:dyDescent="0.25">
      <c r="A354">
        <v>41150381</v>
      </c>
      <c r="B354" t="s">
        <v>247</v>
      </c>
      <c r="C354" s="1">
        <v>11802.8</v>
      </c>
      <c r="D354" s="1">
        <v>1465.8</v>
      </c>
      <c r="E354" s="1">
        <v>13268.6</v>
      </c>
      <c r="F354" t="str">
        <f>VLOOKUP(B354,'[1]INCOME STATEMENT 2019'!$C:$C,1,FALSE)</f>
        <v>FICA-ADMINISTRATION</v>
      </c>
    </row>
    <row r="355" spans="1:6" x14ac:dyDescent="0.25">
      <c r="A355">
        <v>41150471</v>
      </c>
      <c r="B355" t="s">
        <v>248</v>
      </c>
      <c r="C355" s="1">
        <v>5547.11</v>
      </c>
      <c r="D355">
        <v>818.18</v>
      </c>
      <c r="E355" s="1">
        <v>6365.29</v>
      </c>
      <c r="F355" t="str">
        <f>VLOOKUP(B355,'[1]INCOME STATEMENT 2019'!$C:$C,1,FALSE)</f>
        <v>FICA-GEN ACCOUNTING</v>
      </c>
    </row>
    <row r="356" spans="1:6" x14ac:dyDescent="0.25">
      <c r="A356">
        <v>41150472</v>
      </c>
      <c r="B356" t="s">
        <v>249</v>
      </c>
      <c r="C356" s="1">
        <v>6031.26</v>
      </c>
      <c r="D356">
        <v>742.62</v>
      </c>
      <c r="E356" s="1">
        <v>6773.88</v>
      </c>
      <c r="F356" t="str">
        <f>VLOOKUP(B356,'[1]INCOME STATEMENT 2019'!$C:$C,1,FALSE)</f>
        <v>FICA-DATA PROCESSING</v>
      </c>
    </row>
    <row r="357" spans="1:6" x14ac:dyDescent="0.25">
      <c r="A357">
        <v>41150475</v>
      </c>
      <c r="B357" t="s">
        <v>250</v>
      </c>
      <c r="C357" s="1">
        <v>9301.9</v>
      </c>
      <c r="D357" s="1">
        <v>1116.06</v>
      </c>
      <c r="E357" s="1">
        <v>10417.959999999999</v>
      </c>
      <c r="F357" t="str">
        <f>VLOOKUP(B357,'[1]INCOME STATEMENT 2019'!$C:$C,1,FALSE)</f>
        <v>FICA-HEALTH INFO MGMT</v>
      </c>
    </row>
    <row r="358" spans="1:6" x14ac:dyDescent="0.25">
      <c r="A358">
        <v>41150478</v>
      </c>
      <c r="B358" t="s">
        <v>251</v>
      </c>
      <c r="C358" s="1">
        <v>10107.4</v>
      </c>
      <c r="D358" s="1">
        <v>1198.72</v>
      </c>
      <c r="E358" s="1">
        <v>11306.12</v>
      </c>
      <c r="F358" t="str">
        <f>VLOOKUP(B358,'[1]INCOME STATEMENT 2019'!$C:$C,1,FALSE)</f>
        <v>FICA-DIETARY</v>
      </c>
    </row>
    <row r="359" spans="1:6" x14ac:dyDescent="0.25">
      <c r="A359">
        <v>41154381</v>
      </c>
      <c r="B359" t="s">
        <v>252</v>
      </c>
      <c r="C359">
        <v>548.24</v>
      </c>
      <c r="D359">
        <v>0</v>
      </c>
      <c r="E359">
        <v>548.24</v>
      </c>
      <c r="F359" t="str">
        <f>VLOOKUP(B359,'[1]INCOME STATEMENT 2019'!$C:$C,1,FALSE)</f>
        <v>ADMINISTRATION - OTHER PAYROLL</v>
      </c>
    </row>
    <row r="360" spans="1:6" x14ac:dyDescent="0.25">
      <c r="A360">
        <v>41160381</v>
      </c>
      <c r="B360" t="s">
        <v>253</v>
      </c>
      <c r="C360" s="1">
        <v>57654.400000000001</v>
      </c>
      <c r="D360" s="1">
        <v>7383.61</v>
      </c>
      <c r="E360" s="1">
        <v>65038.01</v>
      </c>
      <c r="F360" t="str">
        <f>VLOOKUP(B360,'[1]INCOME STATEMENT 2019'!$C:$C,1,FALSE)</f>
        <v>WORKER'S COMP-HOSP ADMIN</v>
      </c>
    </row>
    <row r="361" spans="1:6" x14ac:dyDescent="0.25">
      <c r="A361">
        <v>41165381</v>
      </c>
      <c r="B361" t="s">
        <v>254</v>
      </c>
      <c r="C361" s="1">
        <v>6331.61</v>
      </c>
      <c r="D361">
        <v>594.71</v>
      </c>
      <c r="E361" s="1">
        <v>6926.32</v>
      </c>
      <c r="F361" t="str">
        <f>VLOOKUP(B361,'[1]INCOME STATEMENT 2019'!$C:$C,1,FALSE)</f>
        <v>OTH EMP INS-HOSP ADM</v>
      </c>
    </row>
    <row r="362" spans="1:6" x14ac:dyDescent="0.25">
      <c r="A362">
        <v>41170381</v>
      </c>
      <c r="B362" t="s">
        <v>255</v>
      </c>
      <c r="C362" s="1">
        <v>359550.9</v>
      </c>
      <c r="D362" s="1">
        <v>46850.879999999997</v>
      </c>
      <c r="E362" s="1">
        <v>406401.78</v>
      </c>
      <c r="F362" t="str">
        <f>VLOOKUP(B362,'[1]INCOME STATEMENT 2019'!$C:$C,1,FALSE)</f>
        <v>EMP INS BLUE CROSS-HOSP ADM</v>
      </c>
    </row>
    <row r="363" spans="1:6" x14ac:dyDescent="0.25">
      <c r="A363">
        <v>41171381</v>
      </c>
      <c r="B363" t="s">
        <v>256</v>
      </c>
      <c r="C363" s="1">
        <v>6912</v>
      </c>
      <c r="D363" s="1">
        <v>1800</v>
      </c>
      <c r="E363" s="1">
        <v>8712</v>
      </c>
      <c r="F363" t="str">
        <f>VLOOKUP(B363,'[1]INCOME STATEMENT 2019'!$C:$C,1,FALSE)</f>
        <v>HOSP ADM - EMP INS DED ADM FEE</v>
      </c>
    </row>
    <row r="364" spans="1:6" x14ac:dyDescent="0.25">
      <c r="A364">
        <v>41172381</v>
      </c>
      <c r="B364" t="s">
        <v>257</v>
      </c>
      <c r="C364" s="1">
        <v>12662.29</v>
      </c>
      <c r="D364" s="1">
        <v>1244.23</v>
      </c>
      <c r="E364" s="1">
        <v>13906.52</v>
      </c>
      <c r="F364" t="str">
        <f>VLOOKUP(B364,'[1]INCOME STATEMENT 2019'!$C:$C,1,FALSE)</f>
        <v>HOSP ADM - EMP INS DEDUCT EXP</v>
      </c>
    </row>
    <row r="365" spans="1:6" x14ac:dyDescent="0.25">
      <c r="A365">
        <v>41180381</v>
      </c>
      <c r="B365" t="s">
        <v>258</v>
      </c>
      <c r="C365" s="1">
        <v>7807.17</v>
      </c>
      <c r="D365">
        <v>224.63</v>
      </c>
      <c r="E365" s="1">
        <v>8031.8</v>
      </c>
      <c r="F365" t="str">
        <f>VLOOKUP(B365,'[1]INCOME STATEMENT 2019'!$C:$C,1,FALSE)</f>
        <v>OTHER EMPLOYEE-ADMINISTRATION</v>
      </c>
    </row>
    <row r="366" spans="1:6" x14ac:dyDescent="0.25">
      <c r="A366">
        <v>41200344</v>
      </c>
      <c r="B366" t="s">
        <v>265</v>
      </c>
      <c r="C366" s="1">
        <v>1591209.74</v>
      </c>
      <c r="D366" s="1">
        <v>215358.11</v>
      </c>
      <c r="E366" s="1">
        <v>1806567.85</v>
      </c>
      <c r="F366" t="str">
        <f>VLOOKUP(B366,'[1]INCOME STATEMENT 2019'!$C:$C,1,FALSE)</f>
        <v>PROV BD PATIEN-CREDIT &amp; COLL</v>
      </c>
    </row>
    <row r="367" spans="1:6" x14ac:dyDescent="0.25">
      <c r="A367">
        <v>41206344</v>
      </c>
      <c r="B367" t="s">
        <v>266</v>
      </c>
      <c r="C367" s="1">
        <v>-116284.04</v>
      </c>
      <c r="D367" s="1">
        <v>-13121.99</v>
      </c>
      <c r="E367" s="1">
        <v>-129406.03</v>
      </c>
      <c r="F367" t="str">
        <f>VLOOKUP(B367,'[1]INCOME STATEMENT 2019'!$C:$C,1,FALSE)</f>
        <v>RECOVERY  BD P-CREDIT &amp; COLL</v>
      </c>
    </row>
    <row r="368" spans="1:6" x14ac:dyDescent="0.25">
      <c r="A368">
        <v>41211041</v>
      </c>
      <c r="B368" t="s">
        <v>268</v>
      </c>
      <c r="C368" s="1">
        <v>98969.35</v>
      </c>
      <c r="D368" s="1">
        <v>14595.91</v>
      </c>
      <c r="E368" s="1">
        <v>113565.26</v>
      </c>
      <c r="F368" t="str">
        <f>VLOOKUP(B368,'[1]INCOME STATEMENT 2019'!$C:$C,1,FALSE)</f>
        <v>COST OF SUPP SOLD-CENTRAL SUP</v>
      </c>
    </row>
    <row r="369" spans="1:6" x14ac:dyDescent="0.25">
      <c r="A369">
        <v>41212022</v>
      </c>
      <c r="B369" t="s">
        <v>269</v>
      </c>
      <c r="C369" s="1">
        <v>9660.0300000000007</v>
      </c>
      <c r="D369" s="1">
        <v>1217.33</v>
      </c>
      <c r="E369" s="1">
        <v>10877.36</v>
      </c>
      <c r="F369" t="str">
        <f>VLOOKUP(B369,'[1]INCOME STATEMENT 2019'!$C:$C,1,FALSE)</f>
        <v>COST OF IV SOLUTI-IV THERAPY</v>
      </c>
    </row>
    <row r="370" spans="1:6" x14ac:dyDescent="0.25">
      <c r="A370">
        <v>41213033</v>
      </c>
      <c r="B370" t="s">
        <v>270</v>
      </c>
      <c r="C370" s="1">
        <v>33042.69</v>
      </c>
      <c r="D370" s="1">
        <v>2255.77</v>
      </c>
      <c r="E370" s="1">
        <v>35298.46</v>
      </c>
      <c r="F370" t="str">
        <f>VLOOKUP(B370,'[1]INCOME STATEMENT 2019'!$C:$C,1,FALSE)</f>
        <v>COST OF BLOOD SOL-BLOOD BANK</v>
      </c>
    </row>
    <row r="371" spans="1:6" x14ac:dyDescent="0.25">
      <c r="A371">
        <v>41216019</v>
      </c>
      <c r="B371" t="s">
        <v>271</v>
      </c>
      <c r="C371" s="1">
        <v>2337.27</v>
      </c>
      <c r="D371" s="1">
        <v>1511.61</v>
      </c>
      <c r="E371" s="1">
        <v>3848.88</v>
      </c>
      <c r="F371" t="str">
        <f>VLOOKUP(B371,'[1]INCOME STATEMENT 2019'!$C:$C,1,FALSE)</f>
        <v>COST OF DRUGS SOLD-RETAIL 340B</v>
      </c>
    </row>
    <row r="372" spans="1:6" x14ac:dyDescent="0.25">
      <c r="A372">
        <v>41216020</v>
      </c>
      <c r="B372" t="s">
        <v>272</v>
      </c>
      <c r="C372" s="1">
        <v>144342.04999999999</v>
      </c>
      <c r="D372" s="1">
        <v>38989.06</v>
      </c>
      <c r="E372" s="1">
        <v>183331.11</v>
      </c>
      <c r="F372" t="str">
        <f>VLOOKUP(B372,'[1]INCOME STATEMENT 2019'!$C:$C,1,FALSE)</f>
        <v>COST OF DRUGS SOLD-340B-PHARMA</v>
      </c>
    </row>
    <row r="373" spans="1:6" x14ac:dyDescent="0.25">
      <c r="A373">
        <v>41216021</v>
      </c>
      <c r="B373" t="s">
        <v>273</v>
      </c>
      <c r="C373" s="1">
        <v>121385.57</v>
      </c>
      <c r="D373" s="1">
        <v>5103.9799999999996</v>
      </c>
      <c r="E373" s="1">
        <v>126489.55</v>
      </c>
      <c r="F373" t="str">
        <f>VLOOKUP(B373,'[1]INCOME STATEMENT 2019'!$C:$C,1,FALSE)</f>
        <v>COST OF DRUGS SOLD-PHARMACY</v>
      </c>
    </row>
    <row r="374" spans="1:6" x14ac:dyDescent="0.25">
      <c r="A374">
        <v>41219071</v>
      </c>
      <c r="B374" t="s">
        <v>274</v>
      </c>
      <c r="C374" s="1">
        <v>6577.32</v>
      </c>
      <c r="D374" s="1">
        <v>1315.3</v>
      </c>
      <c r="E374" s="1">
        <v>7892.62</v>
      </c>
      <c r="F374" t="str">
        <f>VLOOKUP(B374,'[1]INCOME STATEMENT 2019'!$C:$C,1,FALSE)</f>
        <v>RESPIRATORY - OXYGEN &amp; OTHER G</v>
      </c>
    </row>
    <row r="375" spans="1:6" x14ac:dyDescent="0.25">
      <c r="A375">
        <v>41225031</v>
      </c>
      <c r="B375" t="s">
        <v>275</v>
      </c>
      <c r="C375" s="1">
        <v>152157.45000000001</v>
      </c>
      <c r="D375" s="1">
        <v>15194.4</v>
      </c>
      <c r="E375" s="1">
        <v>167351.85</v>
      </c>
      <c r="F375" t="str">
        <f>VLOOKUP(B375,'[1]INCOME STATEMENT 2019'!$C:$C,1,FALSE)</f>
        <v>LAB REAGENTS-LAB CLINICAL</v>
      </c>
    </row>
    <row r="376" spans="1:6" x14ac:dyDescent="0.25">
      <c r="A376">
        <v>41236478</v>
      </c>
      <c r="B376" t="s">
        <v>276</v>
      </c>
      <c r="C376" s="1">
        <v>68916.87</v>
      </c>
      <c r="D376" s="1">
        <v>8390.44</v>
      </c>
      <c r="E376" s="1">
        <v>77307.31</v>
      </c>
      <c r="F376" t="str">
        <f>VLOOKUP(B376,'[1]INCOME STATEMENT 2019'!$C:$C,1,FALSE)</f>
        <v>RAW FOOD COST-DIETARY</v>
      </c>
    </row>
    <row r="377" spans="1:6" x14ac:dyDescent="0.25">
      <c r="A377">
        <v>41237001</v>
      </c>
      <c r="B377" t="s">
        <v>277</v>
      </c>
      <c r="C377" s="1">
        <v>21640.93</v>
      </c>
      <c r="D377" s="1">
        <v>3521.02</v>
      </c>
      <c r="E377" s="1">
        <v>25161.95</v>
      </c>
      <c r="F377" t="str">
        <f>VLOOKUP(B377,'[1]INCOME STATEMENT 2019'!$C:$C,1,FALSE)</f>
        <v>DEPART SUPPLIES-NURSING</v>
      </c>
    </row>
    <row r="378" spans="1:6" x14ac:dyDescent="0.25">
      <c r="A378">
        <v>41237002</v>
      </c>
      <c r="B378" t="s">
        <v>278</v>
      </c>
      <c r="C378">
        <v>3.75</v>
      </c>
      <c r="D378">
        <v>11.22</v>
      </c>
      <c r="E378">
        <v>14.97</v>
      </c>
      <c r="F378" t="str">
        <f>VLOOKUP(B378,'[1]INCOME STATEMENT 2019'!$C:$C,1,FALSE)</f>
        <v>SWING BED - DEPART SUPPLIES</v>
      </c>
    </row>
    <row r="379" spans="1:6" x14ac:dyDescent="0.25">
      <c r="A379">
        <v>41237011</v>
      </c>
      <c r="B379" t="s">
        <v>279</v>
      </c>
      <c r="C379" s="1">
        <v>5296</v>
      </c>
      <c r="D379">
        <v>522.35</v>
      </c>
      <c r="E379" s="1">
        <v>5818.35</v>
      </c>
      <c r="F379" t="str">
        <f>VLOOKUP(B379,'[1]INCOME STATEMENT 2019'!$C:$C,1,FALSE)</f>
        <v>DEPART SUPPLIES-OR</v>
      </c>
    </row>
    <row r="380" spans="1:6" x14ac:dyDescent="0.25">
      <c r="A380">
        <v>41237012</v>
      </c>
      <c r="B380" t="s">
        <v>280</v>
      </c>
      <c r="C380" s="1">
        <v>1247.95</v>
      </c>
      <c r="D380">
        <v>212.02</v>
      </c>
      <c r="E380" s="1">
        <v>1459.97</v>
      </c>
      <c r="F380" t="str">
        <f>VLOOKUP(B380,'[1]INCOME STATEMENT 2019'!$C:$C,1,FALSE)</f>
        <v>DEPART SUPPLIES-RECOVERY</v>
      </c>
    </row>
    <row r="381" spans="1:6" x14ac:dyDescent="0.25">
      <c r="A381">
        <v>41237013</v>
      </c>
      <c r="B381" t="s">
        <v>281</v>
      </c>
      <c r="C381">
        <v>218.91</v>
      </c>
      <c r="D381">
        <v>75.92</v>
      </c>
      <c r="E381">
        <v>294.83</v>
      </c>
      <c r="F381" t="str">
        <f>VLOOKUP(B381,'[1]INCOME STATEMENT 2019'!$C:$C,1,FALSE)</f>
        <v>DEPART SUPPLIES-ANESTHESIA</v>
      </c>
    </row>
    <row r="382" spans="1:6" x14ac:dyDescent="0.25">
      <c r="A382">
        <v>41237017</v>
      </c>
      <c r="B382" t="s">
        <v>282</v>
      </c>
      <c r="C382" s="1">
        <v>6406.83</v>
      </c>
      <c r="D382" s="1">
        <v>1478.25</v>
      </c>
      <c r="E382" s="1">
        <v>7885.08</v>
      </c>
      <c r="F382" t="str">
        <f>VLOOKUP(B382,'[1]INCOME STATEMENT 2019'!$C:$C,1,FALSE)</f>
        <v>DEPART SUPPLIES-STERILE SUP OR</v>
      </c>
    </row>
    <row r="383" spans="1:6" x14ac:dyDescent="0.25">
      <c r="A383">
        <v>41237021</v>
      </c>
      <c r="B383" t="s">
        <v>283</v>
      </c>
      <c r="C383" s="1">
        <v>2380</v>
      </c>
      <c r="D383">
        <v>8.16</v>
      </c>
      <c r="E383" s="1">
        <v>2388.16</v>
      </c>
      <c r="F383" t="str">
        <f>VLOOKUP(B383,'[1]INCOME STATEMENT 2019'!$C:$C,1,FALSE)</f>
        <v>DEPART SUPPLIES-PHARMACY</v>
      </c>
    </row>
    <row r="384" spans="1:6" x14ac:dyDescent="0.25">
      <c r="A384">
        <v>41237031</v>
      </c>
      <c r="B384" t="s">
        <v>284</v>
      </c>
      <c r="C384" s="1">
        <v>46869.03</v>
      </c>
      <c r="D384" s="1">
        <v>3412.55</v>
      </c>
      <c r="E384" s="1">
        <v>50281.58</v>
      </c>
      <c r="F384" t="str">
        <f>VLOOKUP(B384,'[1]INCOME STATEMENT 2019'!$C:$C,1,FALSE)</f>
        <v>DEPT SUPPLIES-LAB CLINICAL</v>
      </c>
    </row>
    <row r="385" spans="1:6" x14ac:dyDescent="0.25">
      <c r="A385">
        <v>41237041</v>
      </c>
      <c r="B385" t="s">
        <v>285</v>
      </c>
      <c r="C385">
        <v>620</v>
      </c>
      <c r="D385">
        <v>48.81</v>
      </c>
      <c r="E385">
        <v>668.81</v>
      </c>
      <c r="F385" t="str">
        <f>VLOOKUP(B385,'[1]INCOME STATEMENT 2019'!$C:$C,1,FALSE)</f>
        <v>DEPART SUPPLIES-CENTRAL SUPPLY</v>
      </c>
    </row>
    <row r="386" spans="1:6" x14ac:dyDescent="0.25">
      <c r="A386">
        <v>41237061</v>
      </c>
      <c r="B386" t="s">
        <v>286</v>
      </c>
      <c r="C386" s="1">
        <v>1895.61</v>
      </c>
      <c r="D386">
        <v>288.39999999999998</v>
      </c>
      <c r="E386" s="1">
        <v>2184.0100000000002</v>
      </c>
      <c r="F386" t="str">
        <f>VLOOKUP(B386,'[1]INCOME STATEMENT 2019'!$C:$C,1,FALSE)</f>
        <v>DEPART SUPPLIES-RADIOLOGY</v>
      </c>
    </row>
    <row r="387" spans="1:6" x14ac:dyDescent="0.25">
      <c r="A387">
        <v>41237062</v>
      </c>
      <c r="B387" t="s">
        <v>287</v>
      </c>
      <c r="C387">
        <v>91.28</v>
      </c>
      <c r="D387">
        <v>0</v>
      </c>
      <c r="E387">
        <v>91.28</v>
      </c>
      <c r="F387" t="str">
        <f>VLOOKUP(B387,'[1]INCOME STATEMENT 2019'!$C:$C,1,FALSE)</f>
        <v>DEPART SUPPLIES-ULTRASOUND</v>
      </c>
    </row>
    <row r="388" spans="1:6" x14ac:dyDescent="0.25">
      <c r="A388">
        <v>41237071</v>
      </c>
      <c r="B388" t="s">
        <v>288</v>
      </c>
      <c r="C388" s="1">
        <v>6876.66</v>
      </c>
      <c r="D388">
        <v>649.28</v>
      </c>
      <c r="E388" s="1">
        <v>7525.94</v>
      </c>
      <c r="F388" t="str">
        <f>VLOOKUP(B388,'[1]INCOME STATEMENT 2019'!$C:$C,1,FALSE)</f>
        <v>DEPT SUPPLIES-RESPIRATORY THER</v>
      </c>
    </row>
    <row r="389" spans="1:6" x14ac:dyDescent="0.25">
      <c r="A389">
        <v>41237082</v>
      </c>
      <c r="B389" t="s">
        <v>289</v>
      </c>
      <c r="C389" s="1">
        <v>1471.18</v>
      </c>
      <c r="D389">
        <v>84.67</v>
      </c>
      <c r="E389" s="1">
        <v>1555.85</v>
      </c>
      <c r="F389" t="str">
        <f>VLOOKUP(B389,'[1]INCOME STATEMENT 2019'!$C:$C,1,FALSE)</f>
        <v>DEPART SUPPLIES-PHYSICAL THER</v>
      </c>
    </row>
    <row r="390" spans="1:6" x14ac:dyDescent="0.25">
      <c r="A390">
        <v>41237091</v>
      </c>
      <c r="B390" t="s">
        <v>290</v>
      </c>
      <c r="C390" s="1">
        <v>12574.92</v>
      </c>
      <c r="D390" s="1">
        <v>1479.66</v>
      </c>
      <c r="E390" s="1">
        <v>14054.58</v>
      </c>
      <c r="F390" t="str">
        <f>VLOOKUP(B390,'[1]INCOME STATEMENT 2019'!$C:$C,1,FALSE)</f>
        <v>DEPART SUPPLIES-EMERGENCY</v>
      </c>
    </row>
    <row r="391" spans="1:6" x14ac:dyDescent="0.25">
      <c r="A391">
        <v>41237093</v>
      </c>
      <c r="B391" t="s">
        <v>291</v>
      </c>
      <c r="C391" s="1">
        <v>5487.42</v>
      </c>
      <c r="D391">
        <v>852.95</v>
      </c>
      <c r="E391" s="1">
        <v>6340.37</v>
      </c>
      <c r="F391" t="str">
        <f>VLOOKUP(B391,'[1]INCOME STATEMENT 2019'!$C:$C,1,FALSE)</f>
        <v>EMS - DEPARTMENT SUPPLIES</v>
      </c>
    </row>
    <row r="392" spans="1:6" x14ac:dyDescent="0.25">
      <c r="A392">
        <v>41237097</v>
      </c>
      <c r="B392" t="s">
        <v>292</v>
      </c>
      <c r="C392" s="1">
        <v>1464.33</v>
      </c>
      <c r="D392">
        <v>164.97</v>
      </c>
      <c r="E392" s="1">
        <v>1629.3</v>
      </c>
      <c r="F392" t="str">
        <f>VLOOKUP(B392,'[1]INCOME STATEMENT 2019'!$C:$C,1,FALSE)</f>
        <v>DEPART SUPPLIES-MOB</v>
      </c>
    </row>
    <row r="393" spans="1:6" x14ac:dyDescent="0.25">
      <c r="A393">
        <v>41237322</v>
      </c>
      <c r="B393" t="s">
        <v>293</v>
      </c>
      <c r="C393" s="1">
        <v>9007.83</v>
      </c>
      <c r="D393" s="1">
        <v>1137.92</v>
      </c>
      <c r="E393" s="1">
        <v>10145.75</v>
      </c>
      <c r="F393" t="str">
        <f>VLOOKUP(B393,'[1]INCOME STATEMENT 2019'!$C:$C,1,FALSE)</f>
        <v>DEPART SUPPLIES-HOUSEKEEPING</v>
      </c>
    </row>
    <row r="394" spans="1:6" x14ac:dyDescent="0.25">
      <c r="A394">
        <v>41237331</v>
      </c>
      <c r="B394" t="s">
        <v>294</v>
      </c>
      <c r="C394" s="1">
        <v>6555.7</v>
      </c>
      <c r="D394" s="1">
        <v>2132.12</v>
      </c>
      <c r="E394" s="1">
        <v>8687.82</v>
      </c>
      <c r="F394" t="str">
        <f>VLOOKUP(B394,'[1]INCOME STATEMENT 2019'!$C:$C,1,FALSE)</f>
        <v>DEPART SUPPLIES-MAINTENANCE</v>
      </c>
    </row>
    <row r="395" spans="1:6" x14ac:dyDescent="0.25">
      <c r="A395">
        <v>41237341</v>
      </c>
      <c r="B395" t="s">
        <v>295</v>
      </c>
      <c r="C395" s="1">
        <v>3767.97</v>
      </c>
      <c r="D395">
        <v>522.22</v>
      </c>
      <c r="E395" s="1">
        <v>4290.1899999999996</v>
      </c>
      <c r="F395" t="str">
        <f>VLOOKUP(B395,'[1]INCOME STATEMENT 2019'!$C:$C,1,FALSE)</f>
        <v>DEPART SUPPLIES - ADMITTING</v>
      </c>
    </row>
    <row r="396" spans="1:6" x14ac:dyDescent="0.25">
      <c r="A396">
        <v>41237343</v>
      </c>
      <c r="B396" t="s">
        <v>296</v>
      </c>
      <c r="C396" s="1">
        <v>2124.89</v>
      </c>
      <c r="D396">
        <v>180.82</v>
      </c>
      <c r="E396" s="1">
        <v>2305.71</v>
      </c>
      <c r="F396" t="str">
        <f>VLOOKUP(B396,'[1]INCOME STATEMENT 2019'!$C:$C,1,FALSE)</f>
        <v>DEPART SUPPLIES-BUSINESS OFFIC</v>
      </c>
    </row>
    <row r="397" spans="1:6" x14ac:dyDescent="0.25">
      <c r="A397">
        <v>41237351</v>
      </c>
      <c r="B397" t="s">
        <v>297</v>
      </c>
      <c r="C397">
        <v>186.68</v>
      </c>
      <c r="D397">
        <v>3.25</v>
      </c>
      <c r="E397">
        <v>189.93</v>
      </c>
      <c r="F397" t="str">
        <f>VLOOKUP(B397,'[1]INCOME STATEMENT 2019'!$C:$C,1,FALSE)</f>
        <v>DEPART SUPPLIES-NURSING ADM</v>
      </c>
    </row>
    <row r="398" spans="1:6" x14ac:dyDescent="0.25">
      <c r="A398">
        <v>41237381</v>
      </c>
      <c r="B398" t="s">
        <v>298</v>
      </c>
      <c r="C398" s="1">
        <v>3237.41</v>
      </c>
      <c r="D398">
        <v>541.63</v>
      </c>
      <c r="E398" s="1">
        <v>3779.04</v>
      </c>
      <c r="F398" t="str">
        <f>VLOOKUP(B398,'[1]INCOME STATEMENT 2019'!$C:$C,1,FALSE)</f>
        <v>DEPART SUPPLIES-ADMINISTRATION</v>
      </c>
    </row>
    <row r="399" spans="1:6" x14ac:dyDescent="0.25">
      <c r="A399">
        <v>41237471</v>
      </c>
      <c r="B399" t="s">
        <v>299</v>
      </c>
      <c r="C399" s="1">
        <v>1263.04</v>
      </c>
      <c r="D399">
        <v>181.82</v>
      </c>
      <c r="E399" s="1">
        <v>1444.86</v>
      </c>
      <c r="F399" t="str">
        <f>VLOOKUP(B399,'[1]INCOME STATEMENT 2019'!$C:$C,1,FALSE)</f>
        <v>DEPART SUPPLIES-GEN ACCOUNTING</v>
      </c>
    </row>
    <row r="400" spans="1:6" x14ac:dyDescent="0.25">
      <c r="A400">
        <v>41237472</v>
      </c>
      <c r="B400" t="s">
        <v>300</v>
      </c>
      <c r="C400" s="1">
        <v>3344</v>
      </c>
      <c r="D400">
        <v>478.94</v>
      </c>
      <c r="E400" s="1">
        <v>3822.94</v>
      </c>
      <c r="F400" t="str">
        <f>VLOOKUP(B400,'[1]INCOME STATEMENT 2019'!$C:$C,1,FALSE)</f>
        <v>DEPART SUPPLIES-DATA PROCESSIN</v>
      </c>
    </row>
    <row r="401" spans="1:6" x14ac:dyDescent="0.25">
      <c r="A401">
        <v>41237475</v>
      </c>
      <c r="B401" t="s">
        <v>301</v>
      </c>
      <c r="C401" s="1">
        <v>1820.11</v>
      </c>
      <c r="D401">
        <v>63.9</v>
      </c>
      <c r="E401" s="1">
        <v>1884.01</v>
      </c>
      <c r="F401" t="str">
        <f>VLOOKUP(B401,'[1]INCOME STATEMENT 2019'!$C:$C,1,FALSE)</f>
        <v>DEPART SUPPLIES-HEALTH INFO MG</v>
      </c>
    </row>
    <row r="402" spans="1:6" x14ac:dyDescent="0.25">
      <c r="A402">
        <v>41237478</v>
      </c>
      <c r="B402" t="s">
        <v>302</v>
      </c>
      <c r="C402" s="1">
        <v>15247.73</v>
      </c>
      <c r="D402" s="1">
        <v>1912.35</v>
      </c>
      <c r="E402" s="1">
        <v>17160.080000000002</v>
      </c>
      <c r="F402" t="str">
        <f>VLOOKUP(B402,'[1]INCOME STATEMENT 2019'!$C:$C,1,FALSE)</f>
        <v>DEPART SUPPLIES-DIETARY</v>
      </c>
    </row>
    <row r="403" spans="1:6" x14ac:dyDescent="0.25">
      <c r="A403">
        <v>41246001</v>
      </c>
      <c r="B403" t="s">
        <v>303</v>
      </c>
      <c r="C403">
        <v>623.4</v>
      </c>
      <c r="D403">
        <v>0</v>
      </c>
      <c r="E403">
        <v>623.4</v>
      </c>
      <c r="F403" t="str">
        <f>VLOOKUP(B403,'[1]INCOME STATEMENT 2019'!$C:$C,1,FALSE)</f>
        <v>MINOR EQUIP&lt; $1000-NURSING</v>
      </c>
    </row>
    <row r="404" spans="1:6" x14ac:dyDescent="0.25">
      <c r="A404">
        <v>41246011</v>
      </c>
      <c r="B404" t="s">
        <v>304</v>
      </c>
      <c r="C404">
        <v>95.48</v>
      </c>
      <c r="D404">
        <v>0</v>
      </c>
      <c r="E404">
        <v>95.48</v>
      </c>
      <c r="F404" t="str">
        <f>VLOOKUP(B404,'[1]INCOME STATEMENT 2019'!$C:$C,1,FALSE)</f>
        <v>MINOR EQUIP&lt;1000.00-OR</v>
      </c>
    </row>
    <row r="405" spans="1:6" x14ac:dyDescent="0.25">
      <c r="A405">
        <v>41246016</v>
      </c>
      <c r="B405" t="s">
        <v>305</v>
      </c>
      <c r="C405">
        <v>634.66999999999996</v>
      </c>
      <c r="D405">
        <v>0</v>
      </c>
      <c r="E405">
        <v>634.66999999999996</v>
      </c>
      <c r="F405" t="str">
        <f>VLOOKUP(B405,'[1]INCOME STATEMENT 2019'!$C:$C,1,FALSE)</f>
        <v>MINOR EQUIP&lt;1000.00-ENDOSCOPY</v>
      </c>
    </row>
    <row r="406" spans="1:6" x14ac:dyDescent="0.25">
      <c r="A406">
        <v>41246091</v>
      </c>
      <c r="B406" t="s">
        <v>712</v>
      </c>
      <c r="C406">
        <v>0</v>
      </c>
      <c r="D406">
        <v>186.58</v>
      </c>
      <c r="E406">
        <v>186.58</v>
      </c>
      <c r="F406" t="str">
        <f>VLOOKUP(B406,'[1]INCOME STATEMENT 2019'!$C:$C,1,FALSE)</f>
        <v>MINOR EQUIP&lt;$1000-EMERGENCY</v>
      </c>
    </row>
    <row r="407" spans="1:6" x14ac:dyDescent="0.25">
      <c r="A407">
        <v>41246331</v>
      </c>
      <c r="B407" t="s">
        <v>306</v>
      </c>
      <c r="C407">
        <v>471.67</v>
      </c>
      <c r="D407">
        <v>241.6</v>
      </c>
      <c r="E407">
        <v>713.27</v>
      </c>
      <c r="F407" t="str">
        <f>VLOOKUP(B407,'[1]INCOME STATEMENT 2019'!$C:$C,1,FALSE)</f>
        <v>MINOR EQUIP&lt;1000.00-MAINTENANC</v>
      </c>
    </row>
    <row r="408" spans="1:6" x14ac:dyDescent="0.25">
      <c r="A408">
        <v>41246472</v>
      </c>
      <c r="B408" t="s">
        <v>307</v>
      </c>
      <c r="C408" s="1">
        <v>3436.96</v>
      </c>
      <c r="D408">
        <v>0</v>
      </c>
      <c r="E408" s="1">
        <v>3436.96</v>
      </c>
      <c r="F408" t="str">
        <f>VLOOKUP(B408,'[1]INCOME STATEMENT 2019'!$C:$C,1,FALSE)</f>
        <v>MINOR EQUIP &lt; 1000.00-DP</v>
      </c>
    </row>
    <row r="409" spans="1:6" x14ac:dyDescent="0.25">
      <c r="A409">
        <v>41246478</v>
      </c>
      <c r="B409" t="s">
        <v>721</v>
      </c>
      <c r="C409">
        <v>0</v>
      </c>
      <c r="D409">
        <v>157</v>
      </c>
      <c r="E409">
        <v>157</v>
      </c>
      <c r="F409" t="str">
        <f>VLOOKUP(B409,'[1]INCOME STATEMENT 2019'!$C:$C,1,FALSE)</f>
        <v>DIETARY - MINOR EQUIP &lt; 1000.0</v>
      </c>
    </row>
    <row r="410" spans="1:6" x14ac:dyDescent="0.25">
      <c r="A410">
        <v>41250091</v>
      </c>
      <c r="B410" t="s">
        <v>308</v>
      </c>
      <c r="C410">
        <v>246.4</v>
      </c>
      <c r="D410">
        <v>0</v>
      </c>
      <c r="E410">
        <v>246.4</v>
      </c>
      <c r="F410" t="str">
        <f>VLOOKUP(B410,'[1]INCOME STATEMENT 2019'!$C:$C,1,FALSE)</f>
        <v>FORMS-EMERGENCY</v>
      </c>
    </row>
    <row r="411" spans="1:6" x14ac:dyDescent="0.25">
      <c r="A411">
        <v>41265021</v>
      </c>
      <c r="B411" t="s">
        <v>309</v>
      </c>
      <c r="C411" s="1">
        <v>-2378.2399999999998</v>
      </c>
      <c r="D411">
        <v>-188.16</v>
      </c>
      <c r="E411" s="1">
        <v>-2566.4</v>
      </c>
      <c r="F411" t="str">
        <f>VLOOKUP(B411,'[1]INCOME STATEMENT 2019'!$C:$C,1,FALSE)</f>
        <v>REBATES-PHARMACY</v>
      </c>
    </row>
    <row r="412" spans="1:6" x14ac:dyDescent="0.25">
      <c r="A412">
        <v>41265478</v>
      </c>
      <c r="B412" t="s">
        <v>310</v>
      </c>
      <c r="C412">
        <v>-191.08</v>
      </c>
      <c r="D412">
        <v>-180.65</v>
      </c>
      <c r="E412">
        <v>-371.73</v>
      </c>
      <c r="F412" t="str">
        <f>VLOOKUP(B412,'[1]INCOME STATEMENT 2019'!$C:$C,1,FALSE)</f>
        <v>DIETARY - REBATES</v>
      </c>
    </row>
    <row r="413" spans="1:6" x14ac:dyDescent="0.25">
      <c r="A413">
        <v>41300005</v>
      </c>
      <c r="B413" t="s">
        <v>312</v>
      </c>
      <c r="C413" s="1">
        <v>18900</v>
      </c>
      <c r="D413" s="1">
        <v>2400</v>
      </c>
      <c r="E413" s="1">
        <v>21300</v>
      </c>
      <c r="F413" t="str">
        <f>VLOOKUP(B413,'[1]INCOME STATEMENT 2019'!$C:$C,1,FALSE)</f>
        <v>PHY FEES-ACUTE HOSPITAL</v>
      </c>
    </row>
    <row r="414" spans="1:6" x14ac:dyDescent="0.25">
      <c r="A414">
        <v>41300091</v>
      </c>
      <c r="B414" t="s">
        <v>313</v>
      </c>
      <c r="C414" s="1">
        <v>211482.5</v>
      </c>
      <c r="D414" s="1">
        <v>19615</v>
      </c>
      <c r="E414" s="1">
        <v>231097.5</v>
      </c>
      <c r="F414" t="str">
        <f>VLOOKUP(B414,'[1]INCOME STATEMENT 2019'!$C:$C,1,FALSE)</f>
        <v>PHY FEES GEN ADMIN</v>
      </c>
    </row>
    <row r="415" spans="1:6" x14ac:dyDescent="0.25">
      <c r="A415">
        <v>41301091</v>
      </c>
      <c r="B415" t="s">
        <v>314</v>
      </c>
      <c r="C415" s="1">
        <v>6240</v>
      </c>
      <c r="D415">
        <v>0</v>
      </c>
      <c r="E415" s="1">
        <v>6240</v>
      </c>
      <c r="F415" t="str">
        <f>VLOOKUP(B415,'[1]INCOME STATEMENT 2019'!$C:$C,1,FALSE)</f>
        <v>ER - PHYSICIAN ADVISOR</v>
      </c>
    </row>
    <row r="416" spans="1:6" x14ac:dyDescent="0.25">
      <c r="A416">
        <v>41301092</v>
      </c>
      <c r="B416" t="s">
        <v>315</v>
      </c>
      <c r="C416" s="1">
        <v>38997.5</v>
      </c>
      <c r="D416" s="1">
        <v>4570</v>
      </c>
      <c r="E416" s="1">
        <v>43567.5</v>
      </c>
      <c r="F416" t="str">
        <f>VLOOKUP(B416,'[1]INCOME STATEMENT 2019'!$C:$C,1,FALSE)</f>
        <v>ARNP PHY OVE SEE FEE ER PRO FE</v>
      </c>
    </row>
    <row r="417" spans="1:6" x14ac:dyDescent="0.25">
      <c r="A417">
        <v>41313001</v>
      </c>
      <c r="B417" t="s">
        <v>260</v>
      </c>
      <c r="C417" s="1">
        <v>1712.5</v>
      </c>
      <c r="D417">
        <v>360</v>
      </c>
      <c r="E417" s="1">
        <v>2072.5</v>
      </c>
      <c r="F417" t="str">
        <f>VLOOKUP(B417,'[1]INCOME STATEMENT 2019'!$C:$C,1,FALSE)</f>
        <v>NURSING - CONTRACT LABOR OTHER</v>
      </c>
    </row>
    <row r="418" spans="1:6" x14ac:dyDescent="0.25">
      <c r="A418">
        <v>41313013</v>
      </c>
      <c r="B418" t="s">
        <v>261</v>
      </c>
      <c r="C418" s="1">
        <v>112000</v>
      </c>
      <c r="D418" s="1">
        <v>12800</v>
      </c>
      <c r="E418" s="1">
        <v>124800</v>
      </c>
      <c r="F418" t="str">
        <f>VLOOKUP(B418,'[1]INCOME STATEMENT 2019'!$C:$C,1,FALSE)</f>
        <v>CONTRACT LABOR OT-ANESTHESIA</v>
      </c>
    </row>
    <row r="419" spans="1:6" x14ac:dyDescent="0.25">
      <c r="A419">
        <v>41313021</v>
      </c>
      <c r="B419" t="s">
        <v>262</v>
      </c>
      <c r="C419" s="1">
        <v>8460</v>
      </c>
      <c r="D419" s="1">
        <v>1080</v>
      </c>
      <c r="E419" s="1">
        <v>9540</v>
      </c>
      <c r="F419" t="str">
        <f>VLOOKUP(B419,'[1]INCOME STATEMENT 2019'!$C:$C,1,FALSE)</f>
        <v>CONTRACT LABOR OTHER-PHARMACY</v>
      </c>
    </row>
    <row r="420" spans="1:6" x14ac:dyDescent="0.25">
      <c r="A420">
        <v>41313092</v>
      </c>
      <c r="B420" t="s">
        <v>263</v>
      </c>
      <c r="C420" s="1">
        <v>89412.5</v>
      </c>
      <c r="D420" s="1">
        <v>16637.5</v>
      </c>
      <c r="E420" s="1">
        <v>106050</v>
      </c>
      <c r="F420" t="str">
        <f>VLOOKUP(B420,'[1]INCOME STATEMENT 2019'!$C:$C,1,FALSE)</f>
        <v>CONTRACT LABOR ARNP ER PROFEE</v>
      </c>
    </row>
    <row r="421" spans="1:6" x14ac:dyDescent="0.25">
      <c r="A421">
        <v>41320381</v>
      </c>
      <c r="B421" t="s">
        <v>317</v>
      </c>
      <c r="C421" s="1">
        <v>9457.85</v>
      </c>
      <c r="D421">
        <v>450</v>
      </c>
      <c r="E421" s="1">
        <v>9907.85</v>
      </c>
      <c r="F421" t="str">
        <f>VLOOKUP(B421,'[1]INCOME STATEMENT 2019'!$C:$C,1,FALSE)</f>
        <v>LEGAL FEES-HOSP ADMINIS</v>
      </c>
    </row>
    <row r="422" spans="1:6" x14ac:dyDescent="0.25">
      <c r="A422">
        <v>41321344</v>
      </c>
      <c r="B422" t="s">
        <v>318</v>
      </c>
      <c r="C422" s="1">
        <v>28326.03</v>
      </c>
      <c r="D422" s="1">
        <v>3745.6</v>
      </c>
      <c r="E422" s="1">
        <v>32071.63</v>
      </c>
      <c r="F422" t="str">
        <f>VLOOKUP(B422,'[1]INCOME STATEMENT 2019'!$C:$C,1,FALSE)</f>
        <v>COLLECTION FEES-CREDIT &amp;COLLEC</v>
      </c>
    </row>
    <row r="423" spans="1:6" x14ac:dyDescent="0.25">
      <c r="A423">
        <v>41322381</v>
      </c>
      <c r="B423" t="s">
        <v>319</v>
      </c>
      <c r="C423" s="1">
        <v>56637.24</v>
      </c>
      <c r="D423" s="1">
        <v>5344.5</v>
      </c>
      <c r="E423" s="1">
        <v>61981.74</v>
      </c>
      <c r="F423" t="str">
        <f>VLOOKUP(B423,'[1]INCOME STATEMENT 2019'!$C:$C,1,FALSE)</f>
        <v>ACCTING AUDITING FEE-HOSP ADM</v>
      </c>
    </row>
    <row r="424" spans="1:6" x14ac:dyDescent="0.25">
      <c r="A424">
        <v>41323381</v>
      </c>
      <c r="B424" t="s">
        <v>320</v>
      </c>
      <c r="C424">
        <v>314.27999999999997</v>
      </c>
      <c r="D424">
        <v>0</v>
      </c>
      <c r="E424">
        <v>314.27999999999997</v>
      </c>
      <c r="F424" t="str">
        <f>VLOOKUP(B424,'[1]INCOME STATEMENT 2019'!$C:$C,1,FALSE)</f>
        <v>BOND TRUSTEE FEE-HOSP ADM</v>
      </c>
    </row>
    <row r="425" spans="1:6" x14ac:dyDescent="0.25">
      <c r="A425">
        <v>41324472</v>
      </c>
      <c r="B425" t="s">
        <v>321</v>
      </c>
      <c r="C425" s="1">
        <v>125259.53</v>
      </c>
      <c r="D425" s="1">
        <v>13788.05</v>
      </c>
      <c r="E425" s="1">
        <v>139047.57999999999</v>
      </c>
      <c r="F425" t="str">
        <f>VLOOKUP(B425,'[1]INCOME STATEMENT 2019'!$C:$C,1,FALSE)</f>
        <v>SOFTWARE MAINT FEES-DP</v>
      </c>
    </row>
    <row r="426" spans="1:6" x14ac:dyDescent="0.25">
      <c r="A426">
        <v>41327381</v>
      </c>
      <c r="B426" t="s">
        <v>322</v>
      </c>
      <c r="C426">
        <v>204.67</v>
      </c>
      <c r="D426">
        <v>0</v>
      </c>
      <c r="E426">
        <v>204.67</v>
      </c>
      <c r="F426" t="str">
        <f>VLOOKUP(B426,'[1]INCOME STATEMENT 2019'!$C:$C,1,FALSE)</f>
        <v>MARKETING FEE-HOSP ADM</v>
      </c>
    </row>
    <row r="427" spans="1:6" x14ac:dyDescent="0.25">
      <c r="A427">
        <v>41328321</v>
      </c>
      <c r="B427" t="s">
        <v>323</v>
      </c>
      <c r="C427" s="1">
        <v>56467.83</v>
      </c>
      <c r="D427" s="1">
        <v>6732.73</v>
      </c>
      <c r="E427" s="1">
        <v>63200.56</v>
      </c>
      <c r="F427" t="str">
        <f>VLOOKUP(B427,'[1]INCOME STATEMENT 2019'!$C:$C,1,FALSE)</f>
        <v>LAUNDRY SERVICES-LAUN &amp; LINEN</v>
      </c>
    </row>
    <row r="428" spans="1:6" x14ac:dyDescent="0.25">
      <c r="A428">
        <v>41334031</v>
      </c>
      <c r="B428" t="s">
        <v>324</v>
      </c>
      <c r="C428" s="1">
        <v>67591.37</v>
      </c>
      <c r="D428" s="1">
        <v>9564.26</v>
      </c>
      <c r="E428" s="1">
        <v>77155.63</v>
      </c>
      <c r="F428" t="str">
        <f>VLOOKUP(B428,'[1]INCOME STATEMENT 2019'!$C:$C,1,FALSE)</f>
        <v>OUTSIDE LAB SER-LAB CLINICAL</v>
      </c>
    </row>
    <row r="429" spans="1:6" x14ac:dyDescent="0.25">
      <c r="A429">
        <v>41334032</v>
      </c>
      <c r="B429" t="s">
        <v>325</v>
      </c>
      <c r="C429" s="1">
        <v>6575.3</v>
      </c>
      <c r="D429">
        <v>871.75</v>
      </c>
      <c r="E429" s="1">
        <v>7447.05</v>
      </c>
      <c r="F429" t="str">
        <f>VLOOKUP(B429,'[1]INCOME STATEMENT 2019'!$C:$C,1,FALSE)</f>
        <v>LAB PATH - OUTSIDE LAB SERVICE</v>
      </c>
    </row>
    <row r="430" spans="1:6" x14ac:dyDescent="0.25">
      <c r="A430">
        <v>41342001</v>
      </c>
      <c r="B430" t="s">
        <v>326</v>
      </c>
      <c r="C430">
        <v>175</v>
      </c>
      <c r="D430">
        <v>0</v>
      </c>
      <c r="E430">
        <v>175</v>
      </c>
      <c r="F430" t="str">
        <f>VLOOKUP(B430,'[1]INCOME STATEMENT 2019'!$C:$C,1,FALSE)</f>
        <v>CONSULTING SERVICES-NURSING</v>
      </c>
    </row>
    <row r="431" spans="1:6" x14ac:dyDescent="0.25">
      <c r="A431">
        <v>41342011</v>
      </c>
      <c r="B431" t="s">
        <v>327</v>
      </c>
      <c r="C431">
        <v>250</v>
      </c>
      <c r="D431">
        <v>0</v>
      </c>
      <c r="E431">
        <v>250</v>
      </c>
      <c r="F431" t="str">
        <f>VLOOKUP(B431,'[1]INCOME STATEMENT 2019'!$C:$C,1,FALSE)</f>
        <v>CONSULTING SERVICES-OR</v>
      </c>
    </row>
    <row r="432" spans="1:6" x14ac:dyDescent="0.25">
      <c r="A432">
        <v>41342021</v>
      </c>
      <c r="B432" t="s">
        <v>328</v>
      </c>
      <c r="C432">
        <v>100</v>
      </c>
      <c r="D432">
        <v>0</v>
      </c>
      <c r="E432">
        <v>100</v>
      </c>
      <c r="F432" t="str">
        <f>VLOOKUP(B432,'[1]INCOME STATEMENT 2019'!$C:$C,1,FALSE)</f>
        <v>CONSULTING SVCS - PHARMACY</v>
      </c>
    </row>
    <row r="433" spans="1:6" x14ac:dyDescent="0.25">
      <c r="A433">
        <v>41342091</v>
      </c>
      <c r="B433" t="s">
        <v>329</v>
      </c>
      <c r="C433" s="1">
        <v>2000</v>
      </c>
      <c r="D433">
        <v>0</v>
      </c>
      <c r="E433" s="1">
        <v>2000</v>
      </c>
      <c r="F433" t="str">
        <f>VLOOKUP(B433,'[1]INCOME STATEMENT 2019'!$C:$C,1,FALSE)</f>
        <v>CONSULTING SVCS-EMERGENCY</v>
      </c>
    </row>
    <row r="434" spans="1:6" x14ac:dyDescent="0.25">
      <c r="A434">
        <v>41342351</v>
      </c>
      <c r="B434" t="s">
        <v>330</v>
      </c>
      <c r="C434">
        <v>350</v>
      </c>
      <c r="D434">
        <v>0</v>
      </c>
      <c r="E434">
        <v>350</v>
      </c>
      <c r="F434" t="str">
        <f>VLOOKUP(B434,'[1]INCOME STATEMENT 2019'!$C:$C,1,FALSE)</f>
        <v>CONSULTING SVCS-NURSING ADM</v>
      </c>
    </row>
    <row r="435" spans="1:6" x14ac:dyDescent="0.25">
      <c r="A435">
        <v>41342381</v>
      </c>
      <c r="B435" t="s">
        <v>331</v>
      </c>
      <c r="C435" s="1">
        <v>11662</v>
      </c>
      <c r="D435" s="1">
        <v>1250</v>
      </c>
      <c r="E435" s="1">
        <v>12912</v>
      </c>
      <c r="F435" t="str">
        <f>VLOOKUP(B435,'[1]INCOME STATEMENT 2019'!$C:$C,1,FALSE)</f>
        <v>CONSULTING SV-ADMINISTRATION</v>
      </c>
    </row>
    <row r="436" spans="1:6" x14ac:dyDescent="0.25">
      <c r="A436">
        <v>41342475</v>
      </c>
      <c r="B436" t="s">
        <v>332</v>
      </c>
      <c r="C436">
        <v>525</v>
      </c>
      <c r="D436">
        <v>0</v>
      </c>
      <c r="E436">
        <v>525</v>
      </c>
      <c r="F436" t="str">
        <f>VLOOKUP(B436,'[1]INCOME STATEMENT 2019'!$C:$C,1,FALSE)</f>
        <v>CONSULTING  SVCS - MED REC</v>
      </c>
    </row>
    <row r="437" spans="1:6" x14ac:dyDescent="0.25">
      <c r="A437">
        <v>41365001</v>
      </c>
      <c r="B437" t="s">
        <v>333</v>
      </c>
      <c r="C437" s="1">
        <v>112355.12</v>
      </c>
      <c r="D437" s="1">
        <v>14049.56</v>
      </c>
      <c r="E437" s="1">
        <v>126404.68</v>
      </c>
      <c r="F437" t="str">
        <f>VLOOKUP(B437,'[1]INCOME STATEMENT 2019'!$C:$C,1,FALSE)</f>
        <v>OTH PURCHASE SERV-NURSING</v>
      </c>
    </row>
    <row r="438" spans="1:6" x14ac:dyDescent="0.25">
      <c r="A438">
        <v>41365011</v>
      </c>
      <c r="B438" t="s">
        <v>334</v>
      </c>
      <c r="C438">
        <v>608.17999999999995</v>
      </c>
      <c r="D438">
        <v>96.58</v>
      </c>
      <c r="E438">
        <v>704.76</v>
      </c>
      <c r="F438" t="str">
        <f>VLOOKUP(B438,'[1]INCOME STATEMENT 2019'!$C:$C,1,FALSE)</f>
        <v>OTHER PURCHASE SERV-OR</v>
      </c>
    </row>
    <row r="439" spans="1:6" x14ac:dyDescent="0.25">
      <c r="A439">
        <v>41365019</v>
      </c>
      <c r="B439" t="s">
        <v>335</v>
      </c>
      <c r="C439" s="1">
        <v>3092.81</v>
      </c>
      <c r="D439">
        <v>0</v>
      </c>
      <c r="E439" s="1">
        <v>3092.81</v>
      </c>
      <c r="F439" t="str">
        <f>VLOOKUP(B439,'[1]INCOME STATEMENT 2019'!$C:$C,1,FALSE)</f>
        <v>OTHER PURCHASE SERV 340BRETAIL</v>
      </c>
    </row>
    <row r="440" spans="1:6" x14ac:dyDescent="0.25">
      <c r="A440">
        <v>41365021</v>
      </c>
      <c r="B440" t="s">
        <v>336</v>
      </c>
      <c r="C440" s="1">
        <v>22985.65</v>
      </c>
      <c r="D440" s="1">
        <v>2935.96</v>
      </c>
      <c r="E440" s="1">
        <v>25921.61</v>
      </c>
      <c r="F440" t="str">
        <f>VLOOKUP(B440,'[1]INCOME STATEMENT 2019'!$C:$C,1,FALSE)</f>
        <v>OTHER PURC SERVICES-PHARMACY</v>
      </c>
    </row>
    <row r="441" spans="1:6" x14ac:dyDescent="0.25">
      <c r="A441">
        <v>41365031</v>
      </c>
      <c r="B441" t="s">
        <v>337</v>
      </c>
      <c r="C441" s="1">
        <v>4608.07</v>
      </c>
      <c r="D441">
        <v>809.2</v>
      </c>
      <c r="E441" s="1">
        <v>5417.27</v>
      </c>
      <c r="F441" t="str">
        <f>VLOOKUP(B441,'[1]INCOME STATEMENT 2019'!$C:$C,1,FALSE)</f>
        <v>OTH PURCH SERV-LAB CLINICAL</v>
      </c>
    </row>
    <row r="442" spans="1:6" x14ac:dyDescent="0.25">
      <c r="A442">
        <v>41365032</v>
      </c>
      <c r="B442" t="s">
        <v>338</v>
      </c>
      <c r="C442" s="1">
        <v>8612.83</v>
      </c>
      <c r="D442" s="1">
        <v>1173.26</v>
      </c>
      <c r="E442" s="1">
        <v>9786.09</v>
      </c>
      <c r="F442" t="str">
        <f>VLOOKUP(B442,'[1]INCOME STATEMENT 2019'!$C:$C,1,FALSE)</f>
        <v>LAB PATH - OTHER PURCHASE SERV</v>
      </c>
    </row>
    <row r="443" spans="1:6" x14ac:dyDescent="0.25">
      <c r="A443">
        <v>41365041</v>
      </c>
      <c r="B443" t="s">
        <v>339</v>
      </c>
      <c r="C443">
        <v>261.64999999999998</v>
      </c>
      <c r="D443">
        <v>42.46</v>
      </c>
      <c r="E443">
        <v>304.11</v>
      </c>
      <c r="F443" t="str">
        <f>VLOOKUP(B443,'[1]INCOME STATEMENT 2019'!$C:$C,1,FALSE)</f>
        <v>OTH PURC SERVICE-CENTRAL SUP</v>
      </c>
    </row>
    <row r="444" spans="1:6" x14ac:dyDescent="0.25">
      <c r="A444">
        <v>41365051</v>
      </c>
      <c r="B444" t="s">
        <v>340</v>
      </c>
      <c r="C444" s="1">
        <v>1110</v>
      </c>
      <c r="D444">
        <v>0</v>
      </c>
      <c r="E444" s="1">
        <v>1110</v>
      </c>
      <c r="F444" t="str">
        <f>VLOOKUP(B444,'[1]INCOME STATEMENT 2019'!$C:$C,1,FALSE)</f>
        <v>OTH PURCHASE SERVICES-EKG</v>
      </c>
    </row>
    <row r="445" spans="1:6" x14ac:dyDescent="0.25">
      <c r="A445">
        <v>41365061</v>
      </c>
      <c r="B445" t="s">
        <v>341</v>
      </c>
      <c r="C445">
        <v>410.88</v>
      </c>
      <c r="D445">
        <v>63.52</v>
      </c>
      <c r="E445">
        <v>474.4</v>
      </c>
      <c r="F445" t="str">
        <f>VLOOKUP(B445,'[1]INCOME STATEMENT 2019'!$C:$C,1,FALSE)</f>
        <v>OTH PURC SERVICES-RADIOLOGY</v>
      </c>
    </row>
    <row r="446" spans="1:6" x14ac:dyDescent="0.25">
      <c r="A446">
        <v>41365063</v>
      </c>
      <c r="B446" t="s">
        <v>342</v>
      </c>
      <c r="C446" s="1">
        <v>1618.97</v>
      </c>
      <c r="D446">
        <v>121.26</v>
      </c>
      <c r="E446" s="1">
        <v>1740.23</v>
      </c>
      <c r="F446" t="str">
        <f>VLOOKUP(B446,'[1]INCOME STATEMENT 2019'!$C:$C,1,FALSE)</f>
        <v>OTH PURC SERV-CT SCANNER</v>
      </c>
    </row>
    <row r="447" spans="1:6" x14ac:dyDescent="0.25">
      <c r="A447">
        <v>41365064</v>
      </c>
      <c r="B447" t="s">
        <v>343</v>
      </c>
      <c r="C447">
        <v>20.83</v>
      </c>
      <c r="D447">
        <v>0</v>
      </c>
      <c r="E447">
        <v>20.83</v>
      </c>
      <c r="F447" t="str">
        <f>VLOOKUP(B447,'[1]INCOME STATEMENT 2019'!$C:$C,1,FALSE)</f>
        <v>OTH PURC SERV-MRI</v>
      </c>
    </row>
    <row r="448" spans="1:6" x14ac:dyDescent="0.25">
      <c r="A448">
        <v>41365066</v>
      </c>
      <c r="B448" t="s">
        <v>344</v>
      </c>
      <c r="C448" s="1">
        <v>1333.67</v>
      </c>
      <c r="D448">
        <v>127.47</v>
      </c>
      <c r="E448" s="1">
        <v>1461.14</v>
      </c>
      <c r="F448" t="str">
        <f>VLOOKUP(B448,'[1]INCOME STATEMENT 2019'!$C:$C,1,FALSE)</f>
        <v>OTH PURC SERV-MAMMOGRAPHY</v>
      </c>
    </row>
    <row r="449" spans="1:6" x14ac:dyDescent="0.25">
      <c r="A449">
        <v>41365071</v>
      </c>
      <c r="B449" t="s">
        <v>345</v>
      </c>
      <c r="C449">
        <v>354.88</v>
      </c>
      <c r="D449">
        <v>49.52</v>
      </c>
      <c r="E449">
        <v>404.4</v>
      </c>
      <c r="F449" t="str">
        <f>VLOOKUP(B449,'[1]INCOME STATEMENT 2019'!$C:$C,1,FALSE)</f>
        <v>OTH PURC SERVICE-RESPIRATORY</v>
      </c>
    </row>
    <row r="450" spans="1:6" x14ac:dyDescent="0.25">
      <c r="A450">
        <v>41365072</v>
      </c>
      <c r="B450" t="s">
        <v>346</v>
      </c>
      <c r="C450" s="1">
        <v>136975.84</v>
      </c>
      <c r="D450" s="1">
        <v>8116.48</v>
      </c>
      <c r="E450" s="1">
        <v>145092.32</v>
      </c>
      <c r="F450" t="str">
        <f>VLOOKUP(B450,'[1]INCOME STATEMENT 2019'!$C:$C,1,FALSE)</f>
        <v>OTH PURCH SERVICES-PULMO REHAB</v>
      </c>
    </row>
    <row r="451" spans="1:6" x14ac:dyDescent="0.25">
      <c r="A451">
        <v>41365073</v>
      </c>
      <c r="B451" t="s">
        <v>347</v>
      </c>
      <c r="C451">
        <v>360</v>
      </c>
      <c r="D451">
        <v>0</v>
      </c>
      <c r="E451">
        <v>360</v>
      </c>
      <c r="F451" t="str">
        <f>VLOOKUP(B451,'[1]INCOME STATEMENT 2019'!$C:$C,1,FALSE)</f>
        <v>PULMONARY - OTHER PURCHASE SER</v>
      </c>
    </row>
    <row r="452" spans="1:6" x14ac:dyDescent="0.25">
      <c r="A452">
        <v>41365082</v>
      </c>
      <c r="B452" t="s">
        <v>348</v>
      </c>
      <c r="C452" s="1">
        <v>125729.28</v>
      </c>
      <c r="D452" s="1">
        <v>18783.21</v>
      </c>
      <c r="E452" s="1">
        <v>144512.49</v>
      </c>
      <c r="F452" t="str">
        <f>VLOOKUP(B452,'[1]INCOME STATEMENT 2019'!$C:$C,1,FALSE)</f>
        <v>OTH PURCHASE SERV-PHYSICAL THE</v>
      </c>
    </row>
    <row r="453" spans="1:6" x14ac:dyDescent="0.25">
      <c r="A453">
        <v>41365086</v>
      </c>
      <c r="B453" t="s">
        <v>349</v>
      </c>
      <c r="C453" s="1">
        <v>3065</v>
      </c>
      <c r="D453">
        <v>0</v>
      </c>
      <c r="E453" s="1">
        <v>3065</v>
      </c>
      <c r="F453" t="str">
        <f>VLOOKUP(B453,'[1]INCOME STATEMENT 2019'!$C:$C,1,FALSE)</f>
        <v>OTH PURCH SERV-OCCUPATIONAL TH</v>
      </c>
    </row>
    <row r="454" spans="1:6" x14ac:dyDescent="0.25">
      <c r="A454">
        <v>41365087</v>
      </c>
      <c r="B454" t="s">
        <v>350</v>
      </c>
      <c r="C454" s="1">
        <v>2465</v>
      </c>
      <c r="D454">
        <v>370</v>
      </c>
      <c r="E454" s="1">
        <v>2835</v>
      </c>
      <c r="F454" t="str">
        <f>VLOOKUP(B454,'[1]INCOME STATEMENT 2019'!$C:$C,1,FALSE)</f>
        <v>OTH PURCH SERV-SPEECH THERAPY</v>
      </c>
    </row>
    <row r="455" spans="1:6" x14ac:dyDescent="0.25">
      <c r="A455">
        <v>41365091</v>
      </c>
      <c r="B455" t="s">
        <v>351</v>
      </c>
      <c r="C455">
        <v>427.67</v>
      </c>
      <c r="D455">
        <v>63.52</v>
      </c>
      <c r="E455">
        <v>491.19</v>
      </c>
      <c r="F455" t="str">
        <f>VLOOKUP(B455,'[1]INCOME STATEMENT 2019'!$C:$C,1,FALSE)</f>
        <v>OTH PURCH SER-EMERGENCY</v>
      </c>
    </row>
    <row r="456" spans="1:6" x14ac:dyDescent="0.25">
      <c r="A456">
        <v>41365097</v>
      </c>
      <c r="B456" t="s">
        <v>352</v>
      </c>
      <c r="C456">
        <v>744.18</v>
      </c>
      <c r="D456">
        <v>70.58</v>
      </c>
      <c r="E456">
        <v>814.76</v>
      </c>
      <c r="F456" t="str">
        <f>VLOOKUP(B456,'[1]INCOME STATEMENT 2019'!$C:$C,1,FALSE)</f>
        <v>OTH PURCHASE SERV-MOB</v>
      </c>
    </row>
    <row r="457" spans="1:6" x14ac:dyDescent="0.25">
      <c r="A457">
        <v>41365098</v>
      </c>
      <c r="B457" t="s">
        <v>713</v>
      </c>
      <c r="C457">
        <v>0</v>
      </c>
      <c r="D457" s="1">
        <v>7500</v>
      </c>
      <c r="E457" s="1">
        <v>7500</v>
      </c>
      <c r="F457" t="str">
        <f>VLOOKUP(B457,'[1]INCOME STATEMENT 2019'!$C:$C,1,FALSE)</f>
        <v>RHC - OTH PURCHASE SERV</v>
      </c>
    </row>
    <row r="458" spans="1:6" x14ac:dyDescent="0.25">
      <c r="A458">
        <v>41365331</v>
      </c>
      <c r="B458" t="s">
        <v>353</v>
      </c>
      <c r="C458" s="1">
        <v>8434</v>
      </c>
      <c r="D458">
        <v>593</v>
      </c>
      <c r="E458" s="1">
        <v>9027</v>
      </c>
      <c r="F458" t="str">
        <f>VLOOKUP(B458,'[1]INCOME STATEMENT 2019'!$C:$C,1,FALSE)</f>
        <v>OTH PURC SERV-MAINTENANCE</v>
      </c>
    </row>
    <row r="459" spans="1:6" x14ac:dyDescent="0.25">
      <c r="A459">
        <v>41365341</v>
      </c>
      <c r="B459" t="s">
        <v>354</v>
      </c>
      <c r="C459">
        <v>464.76</v>
      </c>
      <c r="D459">
        <v>49.52</v>
      </c>
      <c r="E459">
        <v>514.28</v>
      </c>
      <c r="F459" t="str">
        <f>VLOOKUP(B459,'[1]INCOME STATEMENT 2019'!$C:$C,1,FALSE)</f>
        <v>OTH PURC SERVICES - ADMITTING</v>
      </c>
    </row>
    <row r="460" spans="1:6" x14ac:dyDescent="0.25">
      <c r="A460">
        <v>41365343</v>
      </c>
      <c r="B460" t="s">
        <v>355</v>
      </c>
      <c r="C460" s="1">
        <v>87598.99</v>
      </c>
      <c r="D460" s="1">
        <v>11215.21</v>
      </c>
      <c r="E460" s="1">
        <v>98814.2</v>
      </c>
      <c r="F460" t="str">
        <f>VLOOKUP(B460,'[1]INCOME STATEMENT 2019'!$C:$C,1,FALSE)</f>
        <v>OTH PURCHASE SERVICE-BUS OFC</v>
      </c>
    </row>
    <row r="461" spans="1:6" x14ac:dyDescent="0.25">
      <c r="A461">
        <v>41365345</v>
      </c>
      <c r="B461" t="s">
        <v>356</v>
      </c>
      <c r="C461" s="1">
        <v>3491.43</v>
      </c>
      <c r="D461">
        <v>502.52</v>
      </c>
      <c r="E461" s="1">
        <v>3993.95</v>
      </c>
      <c r="F461" t="str">
        <f>VLOOKUP(B461,'[1]INCOME STATEMENT 2019'!$C:$C,1,FALSE)</f>
        <v>OTH PURC SERVICES-COMMUNICATIO</v>
      </c>
    </row>
    <row r="462" spans="1:6" x14ac:dyDescent="0.25">
      <c r="A462">
        <v>41365351</v>
      </c>
      <c r="B462" t="s">
        <v>357</v>
      </c>
      <c r="C462">
        <v>298.52999999999997</v>
      </c>
      <c r="D462">
        <v>42.12</v>
      </c>
      <c r="E462">
        <v>340.65</v>
      </c>
      <c r="F462" t="str">
        <f>VLOOKUP(B462,'[1]INCOME STATEMENT 2019'!$C:$C,1,FALSE)</f>
        <v>OTH PURC SERVICE-NURSING ADM</v>
      </c>
    </row>
    <row r="463" spans="1:6" x14ac:dyDescent="0.25">
      <c r="A463">
        <v>41365381</v>
      </c>
      <c r="B463" t="s">
        <v>358</v>
      </c>
      <c r="C463" s="1">
        <v>7362.33</v>
      </c>
      <c r="D463">
        <v>14</v>
      </c>
      <c r="E463" s="1">
        <v>7376.33</v>
      </c>
      <c r="F463" t="str">
        <f>VLOOKUP(B463,'[1]INCOME STATEMENT 2019'!$C:$C,1,FALSE)</f>
        <v>OTH PURCH SERV-HOSP ADM</v>
      </c>
    </row>
    <row r="464" spans="1:6" x14ac:dyDescent="0.25">
      <c r="A464">
        <v>41365471</v>
      </c>
      <c r="B464" t="s">
        <v>359</v>
      </c>
      <c r="C464">
        <v>354.88</v>
      </c>
      <c r="D464">
        <v>49.52</v>
      </c>
      <c r="E464">
        <v>404.4</v>
      </c>
      <c r="F464" t="str">
        <f>VLOOKUP(B464,'[1]INCOME STATEMENT 2019'!$C:$C,1,FALSE)</f>
        <v>OTH PURCH SER-GEN ACCT</v>
      </c>
    </row>
    <row r="465" spans="1:6" x14ac:dyDescent="0.25">
      <c r="A465">
        <v>41365472</v>
      </c>
      <c r="B465" t="s">
        <v>360</v>
      </c>
      <c r="C465">
        <v>913.22</v>
      </c>
      <c r="D465">
        <v>42.12</v>
      </c>
      <c r="E465">
        <v>955.34</v>
      </c>
      <c r="F465" t="str">
        <f>VLOOKUP(B465,'[1]INCOME STATEMENT 2019'!$C:$C,1,FALSE)</f>
        <v>OTH PURCH SERV-DP</v>
      </c>
    </row>
    <row r="466" spans="1:6" x14ac:dyDescent="0.25">
      <c r="A466">
        <v>41365475</v>
      </c>
      <c r="B466" t="s">
        <v>361</v>
      </c>
      <c r="C466" s="1">
        <v>2138.71</v>
      </c>
      <c r="D466">
        <v>901.45</v>
      </c>
      <c r="E466" s="1">
        <v>3040.16</v>
      </c>
      <c r="F466" t="str">
        <f>VLOOKUP(B466,'[1]INCOME STATEMENT 2019'!$C:$C,1,FALSE)</f>
        <v>OTH PURC SERVICE-HIM</v>
      </c>
    </row>
    <row r="467" spans="1:6" x14ac:dyDescent="0.25">
      <c r="A467">
        <v>41365478</v>
      </c>
      <c r="B467" t="s">
        <v>362</v>
      </c>
      <c r="C467" s="1">
        <v>2454.5300000000002</v>
      </c>
      <c r="D467">
        <v>356.12</v>
      </c>
      <c r="E467" s="1">
        <v>2810.65</v>
      </c>
      <c r="F467" t="str">
        <f>VLOOKUP(B467,'[1]INCOME STATEMENT 2019'!$C:$C,1,FALSE)</f>
        <v>OTH PURCH SERV-DIETARY</v>
      </c>
    </row>
    <row r="468" spans="1:6" x14ac:dyDescent="0.25">
      <c r="A468">
        <v>41371381</v>
      </c>
      <c r="B468" t="s">
        <v>396</v>
      </c>
      <c r="C468" s="1">
        <v>2256.71</v>
      </c>
      <c r="D468">
        <v>0</v>
      </c>
      <c r="E468" s="1">
        <v>2256.71</v>
      </c>
      <c r="F468" t="str">
        <f>VLOOKUP(B468,'[1]INCOME STATEMENT 2019'!$C:$C,1,FALSE)</f>
        <v>EMP RECRUIT ADVERT-HOSP ADM</v>
      </c>
    </row>
    <row r="469" spans="1:6" x14ac:dyDescent="0.25">
      <c r="A469">
        <v>41372381</v>
      </c>
      <c r="B469" t="s">
        <v>397</v>
      </c>
      <c r="C469" s="1">
        <v>6674</v>
      </c>
      <c r="D469">
        <v>625</v>
      </c>
      <c r="E469" s="1">
        <v>7299</v>
      </c>
      <c r="F469" t="str">
        <f>VLOOKUP(B469,'[1]INCOME STATEMENT 2019'!$C:$C,1,FALSE)</f>
        <v>HOSP ADM - NEWSPAPER ADVERT</v>
      </c>
    </row>
    <row r="470" spans="1:6" x14ac:dyDescent="0.25">
      <c r="A470">
        <v>41374381</v>
      </c>
      <c r="B470" t="s">
        <v>398</v>
      </c>
      <c r="C470" s="1">
        <v>1266.5</v>
      </c>
      <c r="D470">
        <v>160</v>
      </c>
      <c r="E470" s="1">
        <v>1426.5</v>
      </c>
      <c r="F470" t="str">
        <f>VLOOKUP(B470,'[1]INCOME STATEMENT 2019'!$C:$C,1,FALSE)</f>
        <v>PHONE DIRECTORY ADV-HOSP ADM</v>
      </c>
    </row>
    <row r="471" spans="1:6" x14ac:dyDescent="0.25">
      <c r="A471">
        <v>41376381</v>
      </c>
      <c r="B471" t="s">
        <v>399</v>
      </c>
      <c r="C471" s="1">
        <v>1862.71</v>
      </c>
      <c r="D471">
        <v>0</v>
      </c>
      <c r="E471" s="1">
        <v>1862.71</v>
      </c>
      <c r="F471" t="str">
        <f>VLOOKUP(B471,'[1]INCOME STATEMENT 2019'!$C:$C,1,FALSE)</f>
        <v>HOSP ADM - COMMUNITY RELATIONS</v>
      </c>
    </row>
    <row r="472" spans="1:6" x14ac:dyDescent="0.25">
      <c r="A472">
        <v>41379381</v>
      </c>
      <c r="B472" t="s">
        <v>400</v>
      </c>
      <c r="C472" s="1">
        <v>2787.7</v>
      </c>
      <c r="D472">
        <v>0</v>
      </c>
      <c r="E472" s="1">
        <v>2787.7</v>
      </c>
      <c r="F472" t="str">
        <f>VLOOKUP(B472,'[1]INCOME STATEMENT 2019'!$C:$C,1,FALSE)</f>
        <v>OTH ADVERTISING-HOSP ADM</v>
      </c>
    </row>
    <row r="473" spans="1:6" x14ac:dyDescent="0.25">
      <c r="A473">
        <v>41380381</v>
      </c>
      <c r="B473" t="s">
        <v>401</v>
      </c>
      <c r="C473" s="1">
        <v>2854.82</v>
      </c>
      <c r="D473">
        <v>-242.57</v>
      </c>
      <c r="E473" s="1">
        <v>2612.25</v>
      </c>
      <c r="F473" t="str">
        <f>VLOOKUP(B473,'[1]INCOME STATEMENT 2019'!$C:$C,1,FALSE)</f>
        <v>SPECIAL EVENTS-HOSP ADM</v>
      </c>
    </row>
    <row r="474" spans="1:6" x14ac:dyDescent="0.25">
      <c r="A474">
        <v>41400097</v>
      </c>
      <c r="B474" t="s">
        <v>403</v>
      </c>
      <c r="C474" s="1">
        <v>4423.79</v>
      </c>
      <c r="D474">
        <v>729.95</v>
      </c>
      <c r="E474" s="1">
        <v>5153.74</v>
      </c>
      <c r="F474" t="str">
        <f>VLOOKUP(B474,'[1]INCOME STATEMENT 2019'!$C:$C,1,FALSE)</f>
        <v>UTILITIES ELECTRIC-MOB</v>
      </c>
    </row>
    <row r="475" spans="1:6" x14ac:dyDescent="0.25">
      <c r="A475">
        <v>41400331</v>
      </c>
      <c r="B475" t="s">
        <v>404</v>
      </c>
      <c r="C475" s="1">
        <v>190774.05</v>
      </c>
      <c r="D475" s="1">
        <v>27327.26</v>
      </c>
      <c r="E475" s="1">
        <v>218101.31</v>
      </c>
      <c r="F475" t="str">
        <f>VLOOKUP(B475,'[1]INCOME STATEMENT 2019'!$C:$C,1,FALSE)</f>
        <v>UTILITIES ELECTR-MAINTENANCE</v>
      </c>
    </row>
    <row r="476" spans="1:6" x14ac:dyDescent="0.25">
      <c r="A476">
        <v>41401331</v>
      </c>
      <c r="B476" t="s">
        <v>405</v>
      </c>
      <c r="C476">
        <v>212.76</v>
      </c>
      <c r="D476">
        <v>0</v>
      </c>
      <c r="E476">
        <v>212.76</v>
      </c>
      <c r="F476" t="str">
        <f>VLOOKUP(B476,'[1]INCOME STATEMENT 2019'!$C:$C,1,FALSE)</f>
        <v>UTILITIES GAS OI-MAINTENANCE</v>
      </c>
    </row>
    <row r="477" spans="1:6" x14ac:dyDescent="0.25">
      <c r="A477">
        <v>41402097</v>
      </c>
      <c r="B477" t="s">
        <v>406</v>
      </c>
      <c r="C477">
        <v>573.01</v>
      </c>
      <c r="D477">
        <v>61.54</v>
      </c>
      <c r="E477">
        <v>634.54999999999995</v>
      </c>
      <c r="F477" t="str">
        <f>VLOOKUP(B477,'[1]INCOME STATEMENT 2019'!$C:$C,1,FALSE)</f>
        <v>UTILITIES WATER-MOB</v>
      </c>
    </row>
    <row r="478" spans="1:6" x14ac:dyDescent="0.25">
      <c r="A478">
        <v>41402331</v>
      </c>
      <c r="B478" t="s">
        <v>407</v>
      </c>
      <c r="C478" s="1">
        <v>9170.1200000000008</v>
      </c>
      <c r="D478" s="1">
        <v>1174.94</v>
      </c>
      <c r="E478" s="1">
        <v>10345.06</v>
      </c>
      <c r="F478" t="str">
        <f>VLOOKUP(B478,'[1]INCOME STATEMENT 2019'!$C:$C,1,FALSE)</f>
        <v>UTILITIES WATER-MAINTENANCE</v>
      </c>
    </row>
    <row r="479" spans="1:6" x14ac:dyDescent="0.25">
      <c r="A479">
        <v>41403331</v>
      </c>
      <c r="B479" t="s">
        <v>408</v>
      </c>
      <c r="C479" s="1">
        <v>9065.49</v>
      </c>
      <c r="D479" s="1">
        <v>1194.3399999999999</v>
      </c>
      <c r="E479" s="1">
        <v>10259.83</v>
      </c>
      <c r="F479" t="str">
        <f>VLOOKUP(B479,'[1]INCOME STATEMENT 2019'!$C:$C,1,FALSE)</f>
        <v>UTILITIES CABLE-MAINTENANCE</v>
      </c>
    </row>
    <row r="480" spans="1:6" x14ac:dyDescent="0.25">
      <c r="A480">
        <v>41421381</v>
      </c>
      <c r="B480" t="s">
        <v>410</v>
      </c>
      <c r="C480">
        <v>100</v>
      </c>
      <c r="D480">
        <v>0</v>
      </c>
      <c r="E480">
        <v>100</v>
      </c>
      <c r="F480" t="str">
        <f>VLOOKUP(B480,'[1]INCOME STATEMENT 2019'!$C:$C,1,FALSE)</f>
        <v>CONTRIBUTIONS-HOSP ADM</v>
      </c>
    </row>
    <row r="481" spans="1:6" x14ac:dyDescent="0.25">
      <c r="A481">
        <v>41423031</v>
      </c>
      <c r="B481" t="s">
        <v>411</v>
      </c>
      <c r="C481">
        <v>999.21</v>
      </c>
      <c r="D481">
        <v>181.66</v>
      </c>
      <c r="E481" s="1">
        <v>1180.8699999999999</v>
      </c>
      <c r="F481" t="str">
        <f>VLOOKUP(B481,'[1]INCOME STATEMENT 2019'!$C:$C,1,FALSE)</f>
        <v>MSHIPS/PROF DUE/SUB-LAB CLINI</v>
      </c>
    </row>
    <row r="482" spans="1:6" x14ac:dyDescent="0.25">
      <c r="A482">
        <v>41423351</v>
      </c>
      <c r="B482" t="s">
        <v>412</v>
      </c>
      <c r="C482" s="1">
        <v>2986.56</v>
      </c>
      <c r="D482">
        <v>373.32</v>
      </c>
      <c r="E482" s="1">
        <v>3359.88</v>
      </c>
      <c r="F482" t="str">
        <f>VLOOKUP(B482,'[1]INCOME STATEMENT 2019'!$C:$C,1,FALSE)</f>
        <v>MSHIPS PROF DUES-NURSING ADM</v>
      </c>
    </row>
    <row r="483" spans="1:6" x14ac:dyDescent="0.25">
      <c r="A483">
        <v>41423381</v>
      </c>
      <c r="B483" t="s">
        <v>413</v>
      </c>
      <c r="C483" s="1">
        <v>2545.6</v>
      </c>
      <c r="D483">
        <v>30</v>
      </c>
      <c r="E483" s="1">
        <v>2575.6</v>
      </c>
      <c r="F483" t="str">
        <f>VLOOKUP(B483,'[1]INCOME STATEMENT 2019'!$C:$C,1,FALSE)</f>
        <v>MSHIPS PROF DUES-ADMINISTRATIO</v>
      </c>
    </row>
    <row r="484" spans="1:6" x14ac:dyDescent="0.25">
      <c r="A484">
        <v>41423472</v>
      </c>
      <c r="B484" t="s">
        <v>414</v>
      </c>
      <c r="C484" s="1">
        <v>9327.7099999999991</v>
      </c>
      <c r="D484" s="1">
        <v>1072.27</v>
      </c>
      <c r="E484" s="1">
        <v>10399.98</v>
      </c>
      <c r="F484" t="str">
        <f>VLOOKUP(B484,'[1]INCOME STATEMENT 2019'!$C:$C,1,FALSE)</f>
        <v>MSHIPS PROF DUES SUB-DP</v>
      </c>
    </row>
    <row r="485" spans="1:6" x14ac:dyDescent="0.25">
      <c r="A485">
        <v>41423475</v>
      </c>
      <c r="B485" t="s">
        <v>415</v>
      </c>
      <c r="C485">
        <v>120</v>
      </c>
      <c r="D485">
        <v>0</v>
      </c>
      <c r="E485">
        <v>120</v>
      </c>
      <c r="F485" t="str">
        <f>VLOOKUP(B485,'[1]INCOME STATEMENT 2019'!$C:$C,1,FALSE)</f>
        <v>MSHIPS PROF DUES SUB-HIM</v>
      </c>
    </row>
    <row r="486" spans="1:6" x14ac:dyDescent="0.25">
      <c r="A486">
        <v>41424381</v>
      </c>
      <c r="B486" t="s">
        <v>416</v>
      </c>
      <c r="C486" s="1">
        <v>5707.45</v>
      </c>
      <c r="D486">
        <v>635.12</v>
      </c>
      <c r="E486" s="1">
        <v>6342.57</v>
      </c>
      <c r="F486" t="str">
        <f>VLOOKUP(B486,'[1]INCOME STATEMENT 2019'!$C:$C,1,FALSE)</f>
        <v>HOSP ADM INTEREST - EQUIP NOTE</v>
      </c>
    </row>
    <row r="487" spans="1:6" x14ac:dyDescent="0.25">
      <c r="A487">
        <v>41425381</v>
      </c>
      <c r="B487" t="s">
        <v>417</v>
      </c>
      <c r="C487" s="1">
        <v>3613.41</v>
      </c>
      <c r="D487">
        <v>387.72</v>
      </c>
      <c r="E487" s="1">
        <v>4001.13</v>
      </c>
      <c r="F487" t="str">
        <f>VLOOKUP(B487,'[1]INCOME STATEMENT 2019'!$C:$C,1,FALSE)</f>
        <v>INTEREST EXP LEASES-HOSP ADM</v>
      </c>
    </row>
    <row r="488" spans="1:6" x14ac:dyDescent="0.25">
      <c r="A488">
        <v>41425471</v>
      </c>
      <c r="B488" t="s">
        <v>418</v>
      </c>
      <c r="C488" s="1">
        <v>8125.93</v>
      </c>
      <c r="D488" s="1">
        <v>1543.79</v>
      </c>
      <c r="E488" s="1">
        <v>9669.7199999999993</v>
      </c>
      <c r="F488" t="str">
        <f>VLOOKUP(B488,'[1]INCOME STATEMENT 2019'!$C:$C,1,FALSE)</f>
        <v>INTEREST</v>
      </c>
    </row>
    <row r="489" spans="1:6" x14ac:dyDescent="0.25">
      <c r="A489">
        <v>41426001</v>
      </c>
      <c r="B489" t="s">
        <v>419</v>
      </c>
      <c r="C489">
        <v>7</v>
      </c>
      <c r="D489">
        <v>0</v>
      </c>
      <c r="E489">
        <v>7</v>
      </c>
      <c r="F489" t="str">
        <f>VLOOKUP(B489,'[1]INCOME STATEMENT 2019'!$C:$C,1,FALSE)</f>
        <v>NURSING - EDUCATION &amp; TRAINING</v>
      </c>
    </row>
    <row r="490" spans="1:6" x14ac:dyDescent="0.25">
      <c r="A490">
        <v>41426011</v>
      </c>
      <c r="B490" t="s">
        <v>420</v>
      </c>
      <c r="C490">
        <v>51</v>
      </c>
      <c r="D490">
        <v>7</v>
      </c>
      <c r="E490">
        <v>58</v>
      </c>
      <c r="F490" t="str">
        <f>VLOOKUP(B490,'[1]INCOME STATEMENT 2019'!$C:$C,1,FALSE)</f>
        <v>EDUCATION &amp; TRAINING-OR</v>
      </c>
    </row>
    <row r="491" spans="1:6" x14ac:dyDescent="0.25">
      <c r="A491">
        <v>41426061</v>
      </c>
      <c r="B491" t="s">
        <v>421</v>
      </c>
      <c r="C491">
        <v>42</v>
      </c>
      <c r="D491">
        <v>0</v>
      </c>
      <c r="E491">
        <v>42</v>
      </c>
      <c r="F491" t="str">
        <f>VLOOKUP(B491,'[1]INCOME STATEMENT 2019'!$C:$C,1,FALSE)</f>
        <v>EDUCATION &amp; TRAINI-RADIOLOGY</v>
      </c>
    </row>
    <row r="492" spans="1:6" x14ac:dyDescent="0.25">
      <c r="A492">
        <v>41426071</v>
      </c>
      <c r="B492" t="s">
        <v>422</v>
      </c>
      <c r="C492">
        <v>14</v>
      </c>
      <c r="D492">
        <v>0</v>
      </c>
      <c r="E492">
        <v>14</v>
      </c>
      <c r="F492" t="str">
        <f>VLOOKUP(B492,'[1]INCOME STATEMENT 2019'!$C:$C,1,FALSE)</f>
        <v>RESPIRATORY- EDUCATION &amp; TRAIN</v>
      </c>
    </row>
    <row r="493" spans="1:6" x14ac:dyDescent="0.25">
      <c r="A493">
        <v>41426072</v>
      </c>
      <c r="B493" t="s">
        <v>423</v>
      </c>
      <c r="C493">
        <v>7</v>
      </c>
      <c r="D493">
        <v>0</v>
      </c>
      <c r="E493">
        <v>7</v>
      </c>
      <c r="F493" t="str">
        <f>VLOOKUP(B493,'[1]INCOME STATEMENT 2019'!$C:$C,1,FALSE)</f>
        <v>PULMONARY LAB - EDUCATION &amp; TR</v>
      </c>
    </row>
    <row r="494" spans="1:6" x14ac:dyDescent="0.25">
      <c r="A494">
        <v>41426082</v>
      </c>
      <c r="B494" t="s">
        <v>424</v>
      </c>
      <c r="C494">
        <v>21</v>
      </c>
      <c r="D494">
        <v>0</v>
      </c>
      <c r="E494">
        <v>21</v>
      </c>
      <c r="F494" t="str">
        <f>VLOOKUP(B494,'[1]INCOME STATEMENT 2019'!$C:$C,1,FALSE)</f>
        <v>PT - EDUCATION &amp; TRAINING</v>
      </c>
    </row>
    <row r="495" spans="1:6" x14ac:dyDescent="0.25">
      <c r="A495">
        <v>41426091</v>
      </c>
      <c r="B495" t="s">
        <v>425</v>
      </c>
      <c r="C495">
        <v>109</v>
      </c>
      <c r="D495">
        <v>0</v>
      </c>
      <c r="E495">
        <v>109</v>
      </c>
      <c r="F495" t="str">
        <f>VLOOKUP(B495,'[1]INCOME STATEMENT 2019'!$C:$C,1,FALSE)</f>
        <v>EDUCATION &amp; TRAINING-EMERGENCY</v>
      </c>
    </row>
    <row r="496" spans="1:6" x14ac:dyDescent="0.25">
      <c r="A496">
        <v>41426092</v>
      </c>
      <c r="B496" t="s">
        <v>722</v>
      </c>
      <c r="C496">
        <v>0</v>
      </c>
      <c r="D496">
        <v>7</v>
      </c>
      <c r="E496">
        <v>7</v>
      </c>
      <c r="F496" t="str">
        <f>VLOOKUP(B496,'[1]INCOME STATEMENT 2019'!$C:$C,1,FALSE)</f>
        <v>TRAINING &amp; EDUCATION-ER PROFEE</v>
      </c>
    </row>
    <row r="497" spans="1:6" x14ac:dyDescent="0.25">
      <c r="A497">
        <v>41426343</v>
      </c>
      <c r="B497" t="s">
        <v>426</v>
      </c>
      <c r="C497">
        <v>-50</v>
      </c>
      <c r="D497">
        <v>0</v>
      </c>
      <c r="E497">
        <v>-50</v>
      </c>
      <c r="F497" t="str">
        <f>VLOOKUP(B497,'[1]INCOME STATEMENT 2019'!$C:$C,1,FALSE)</f>
        <v>EDUCATION &amp; TRAINING-BUS OFC</v>
      </c>
    </row>
    <row r="498" spans="1:6" x14ac:dyDescent="0.25">
      <c r="A498">
        <v>41426351</v>
      </c>
      <c r="B498" t="s">
        <v>427</v>
      </c>
      <c r="C498">
        <v>95</v>
      </c>
      <c r="D498">
        <v>0</v>
      </c>
      <c r="E498">
        <v>95</v>
      </c>
      <c r="F498" t="str">
        <f>VLOOKUP(B498,'[1]INCOME STATEMENT 2019'!$C:$C,1,FALSE)</f>
        <v>EDUCATION &amp; TRAIN-NURSING ADM</v>
      </c>
    </row>
    <row r="499" spans="1:6" x14ac:dyDescent="0.25">
      <c r="A499">
        <v>41426381</v>
      </c>
      <c r="B499" t="s">
        <v>428</v>
      </c>
      <c r="C499">
        <v>32</v>
      </c>
      <c r="D499">
        <v>25</v>
      </c>
      <c r="E499">
        <v>57</v>
      </c>
      <c r="F499" t="str">
        <f>VLOOKUP(B499,'[1]INCOME STATEMENT 2019'!$C:$C,1,FALSE)</f>
        <v>ADMINIS - EDUCATION &amp; TRAINING</v>
      </c>
    </row>
    <row r="500" spans="1:6" x14ac:dyDescent="0.25">
      <c r="A500">
        <v>41426472</v>
      </c>
      <c r="B500" t="s">
        <v>429</v>
      </c>
      <c r="C500">
        <v>14</v>
      </c>
      <c r="D500">
        <v>0</v>
      </c>
      <c r="E500">
        <v>14</v>
      </c>
      <c r="F500" t="str">
        <f>VLOOKUP(B500,'[1]INCOME STATEMENT 2019'!$C:$C,1,FALSE)</f>
        <v>EDUCATION &amp; TRAINING-DP</v>
      </c>
    </row>
    <row r="501" spans="1:6" x14ac:dyDescent="0.25">
      <c r="A501">
        <v>41426478</v>
      </c>
      <c r="B501" t="s">
        <v>430</v>
      </c>
      <c r="C501">
        <v>150</v>
      </c>
      <c r="D501">
        <v>0</v>
      </c>
      <c r="E501">
        <v>150</v>
      </c>
      <c r="F501" t="str">
        <f>VLOOKUP(B501,'[1]INCOME STATEMENT 2019'!$C:$C,1,FALSE)</f>
        <v>EDUCATION &amp; TRAINING-DIETARY</v>
      </c>
    </row>
    <row r="502" spans="1:6" x14ac:dyDescent="0.25">
      <c r="A502">
        <v>41427381</v>
      </c>
      <c r="B502" t="s">
        <v>431</v>
      </c>
      <c r="C502" s="1">
        <v>562533.34</v>
      </c>
      <c r="D502" s="1">
        <v>70316.67</v>
      </c>
      <c r="E502" s="1">
        <v>632850.01</v>
      </c>
      <c r="F502" t="str">
        <f>VLOOKUP(B502,'[1]INCOME STATEMENT 2019'!$C:$C,1,FALSE)</f>
        <v>INTEREST EXP BONDS-HOSP ADM</v>
      </c>
    </row>
    <row r="503" spans="1:6" x14ac:dyDescent="0.25">
      <c r="A503">
        <v>41428381</v>
      </c>
      <c r="B503" t="s">
        <v>432</v>
      </c>
      <c r="C503">
        <v>486.05</v>
      </c>
      <c r="D503">
        <v>0</v>
      </c>
      <c r="E503">
        <v>486.05</v>
      </c>
      <c r="F503" t="str">
        <f>VLOOKUP(B503,'[1]INCOME STATEMENT 2019'!$C:$C,1,FALSE)</f>
        <v>MEDICAL STAFF RELAT-HOSP ADM</v>
      </c>
    </row>
    <row r="504" spans="1:6" x14ac:dyDescent="0.25">
      <c r="A504">
        <v>41429381</v>
      </c>
      <c r="B504" t="s">
        <v>433</v>
      </c>
      <c r="C504" s="1">
        <v>10166.83</v>
      </c>
      <c r="D504" s="1">
        <v>1250</v>
      </c>
      <c r="E504" s="1">
        <v>11416.83</v>
      </c>
      <c r="F504" t="str">
        <f>VLOOKUP(B504,'[1]INCOME STATEMENT 2019'!$C:$C,1,FALSE)</f>
        <v>LOBBYING EXPENSES-HOSP ADM</v>
      </c>
    </row>
    <row r="505" spans="1:6" x14ac:dyDescent="0.25">
      <c r="A505">
        <v>41431381</v>
      </c>
      <c r="B505" t="s">
        <v>434</v>
      </c>
      <c r="C505" s="1">
        <v>7350.29</v>
      </c>
      <c r="D505" s="1">
        <v>1002.83</v>
      </c>
      <c r="E505" s="1">
        <v>8353.1200000000008</v>
      </c>
      <c r="F505" t="str">
        <f>VLOOKUP(B505,'[1]INCOME STATEMENT 2019'!$C:$C,1,FALSE)</f>
        <v>POSTAGE-HOSP ADM</v>
      </c>
    </row>
    <row r="506" spans="1:6" x14ac:dyDescent="0.25">
      <c r="A506">
        <v>41432041</v>
      </c>
      <c r="B506" t="s">
        <v>435</v>
      </c>
      <c r="C506" s="1">
        <v>14130.88</v>
      </c>
      <c r="D506" s="1">
        <v>1794.9</v>
      </c>
      <c r="E506" s="1">
        <v>15925.78</v>
      </c>
      <c r="F506" t="str">
        <f>VLOOKUP(B506,'[1]INCOME STATEMENT 2019'!$C:$C,1,FALSE)</f>
        <v>SHIP DELIV FREIGHT-CENTRAL SUP</v>
      </c>
    </row>
    <row r="507" spans="1:6" x14ac:dyDescent="0.25">
      <c r="A507">
        <v>41437345</v>
      </c>
      <c r="B507" t="s">
        <v>436</v>
      </c>
      <c r="C507" s="1">
        <v>25956.87</v>
      </c>
      <c r="D507" s="1">
        <v>-12472.37</v>
      </c>
      <c r="E507" s="1">
        <v>13484.5</v>
      </c>
      <c r="F507" t="str">
        <f>VLOOKUP(B507,'[1]INCOME STATEMENT 2019'!$C:$C,1,FALSE)</f>
        <v>TELEPHONE-COMMUNICATIONS</v>
      </c>
    </row>
    <row r="508" spans="1:6" x14ac:dyDescent="0.25">
      <c r="A508">
        <v>41438345</v>
      </c>
      <c r="B508" t="s">
        <v>437</v>
      </c>
      <c r="C508" s="1">
        <v>1114.22</v>
      </c>
      <c r="D508" s="1">
        <v>1380.13</v>
      </c>
      <c r="E508" s="1">
        <v>2494.35</v>
      </c>
      <c r="F508" t="str">
        <f>VLOOKUP(B508,'[1]INCOME STATEMENT 2019'!$C:$C,1,FALSE)</f>
        <v>LONG DISTANCE TELEHONE-COMMUNI</v>
      </c>
    </row>
    <row r="509" spans="1:6" x14ac:dyDescent="0.25">
      <c r="A509">
        <v>41439031</v>
      </c>
      <c r="B509" t="s">
        <v>438</v>
      </c>
      <c r="C509">
        <v>4.5</v>
      </c>
      <c r="D509">
        <v>0.6</v>
      </c>
      <c r="E509">
        <v>5.0999999999999996</v>
      </c>
      <c r="F509" t="str">
        <f>VLOOKUP(B509,'[1]INCOME STATEMENT 2019'!$C:$C,1,FALSE)</f>
        <v>CELL PHONES/BEEP-LAB CLINICAL</v>
      </c>
    </row>
    <row r="510" spans="1:6" x14ac:dyDescent="0.25">
      <c r="A510">
        <v>41439041</v>
      </c>
      <c r="B510" t="s">
        <v>439</v>
      </c>
      <c r="C510">
        <v>199.99</v>
      </c>
      <c r="D510">
        <v>43.7</v>
      </c>
      <c r="E510">
        <v>243.69</v>
      </c>
      <c r="F510" t="str">
        <f>VLOOKUP(B510,'[1]INCOME STATEMENT 2019'!$C:$C,1,FALSE)</f>
        <v>CELL PHONES-CENTRAL SUPPLY</v>
      </c>
    </row>
    <row r="511" spans="1:6" x14ac:dyDescent="0.25">
      <c r="A511">
        <v>41439091</v>
      </c>
      <c r="B511" t="s">
        <v>440</v>
      </c>
      <c r="C511">
        <v>5.4</v>
      </c>
      <c r="D511">
        <v>0.6</v>
      </c>
      <c r="E511">
        <v>6</v>
      </c>
      <c r="F511" t="str">
        <f>VLOOKUP(B511,'[1]INCOME STATEMENT 2019'!$C:$C,1,FALSE)</f>
        <v>CELL PHONES-EMERGENCY</v>
      </c>
    </row>
    <row r="512" spans="1:6" x14ac:dyDescent="0.25">
      <c r="A512">
        <v>41439331</v>
      </c>
      <c r="B512" t="s">
        <v>441</v>
      </c>
      <c r="C512">
        <v>73.3</v>
      </c>
      <c r="D512">
        <v>13.45</v>
      </c>
      <c r="E512">
        <v>86.75</v>
      </c>
      <c r="F512" t="str">
        <f>VLOOKUP(B512,'[1]INCOME STATEMENT 2019'!$C:$C,1,FALSE)</f>
        <v>CELL PHONES-MAINTENANCE</v>
      </c>
    </row>
    <row r="513" spans="1:6" x14ac:dyDescent="0.25">
      <c r="A513">
        <v>41439343</v>
      </c>
      <c r="B513" t="s">
        <v>442</v>
      </c>
      <c r="C513">
        <v>141.41999999999999</v>
      </c>
      <c r="D513">
        <v>24.02</v>
      </c>
      <c r="E513">
        <v>165.44</v>
      </c>
      <c r="F513" t="str">
        <f>VLOOKUP(B513,'[1]INCOME STATEMENT 2019'!$C:$C,1,FALSE)</f>
        <v>CELL PHONES-BUSINESS OFFICE</v>
      </c>
    </row>
    <row r="514" spans="1:6" x14ac:dyDescent="0.25">
      <c r="A514">
        <v>41439381</v>
      </c>
      <c r="B514" t="s">
        <v>443</v>
      </c>
      <c r="C514">
        <v>281.08</v>
      </c>
      <c r="D514">
        <v>58.56</v>
      </c>
      <c r="E514">
        <v>339.64</v>
      </c>
      <c r="F514" t="str">
        <f>VLOOKUP(B514,'[1]INCOME STATEMENT 2019'!$C:$C,1,FALSE)</f>
        <v>CELL PHONES-ADMINISTRATION</v>
      </c>
    </row>
    <row r="515" spans="1:6" x14ac:dyDescent="0.25">
      <c r="A515">
        <v>41439472</v>
      </c>
      <c r="B515" t="s">
        <v>444</v>
      </c>
      <c r="C515">
        <v>467.41</v>
      </c>
      <c r="D515">
        <v>70.760000000000005</v>
      </c>
      <c r="E515">
        <v>538.16999999999996</v>
      </c>
      <c r="F515" t="str">
        <f>VLOOKUP(B515,'[1]INCOME STATEMENT 2019'!$C:$C,1,FALSE)</f>
        <v>CELL PHONES-DP</v>
      </c>
    </row>
    <row r="516" spans="1:6" x14ac:dyDescent="0.25">
      <c r="A516">
        <v>41439475</v>
      </c>
      <c r="B516" t="s">
        <v>445</v>
      </c>
      <c r="C516">
        <v>250.54</v>
      </c>
      <c r="D516">
        <v>42.97</v>
      </c>
      <c r="E516">
        <v>293.51</v>
      </c>
      <c r="F516" t="str">
        <f>VLOOKUP(B516,'[1]INCOME STATEMENT 2019'!$C:$C,1,FALSE)</f>
        <v>CELL PHONES-HIM</v>
      </c>
    </row>
    <row r="517" spans="1:6" x14ac:dyDescent="0.25">
      <c r="A517">
        <v>41439478</v>
      </c>
      <c r="B517" t="s">
        <v>446</v>
      </c>
      <c r="C517">
        <v>200.01</v>
      </c>
      <c r="D517">
        <v>43.69</v>
      </c>
      <c r="E517">
        <v>243.7</v>
      </c>
      <c r="F517" t="str">
        <f>VLOOKUP(B517,'[1]INCOME STATEMENT 2019'!$C:$C,1,FALSE)</f>
        <v>CELL PHONES-DIETARY</v>
      </c>
    </row>
    <row r="518" spans="1:6" x14ac:dyDescent="0.25">
      <c r="A518">
        <v>41440351</v>
      </c>
      <c r="B518" t="s">
        <v>714</v>
      </c>
      <c r="C518">
        <v>0</v>
      </c>
      <c r="D518">
        <v>66</v>
      </c>
      <c r="E518">
        <v>66</v>
      </c>
      <c r="F518" t="str">
        <f>VLOOKUP(B518,'[1]INCOME STATEMENT 2019'!$C:$C,1,FALSE)</f>
        <v>MEALS &amp; ENTERTAIN-NURSING ADM</v>
      </c>
    </row>
    <row r="519" spans="1:6" x14ac:dyDescent="0.25">
      <c r="A519">
        <v>41440381</v>
      </c>
      <c r="B519" t="s">
        <v>447</v>
      </c>
      <c r="C519">
        <v>66</v>
      </c>
      <c r="D519">
        <v>22</v>
      </c>
      <c r="E519">
        <v>88</v>
      </c>
      <c r="F519" t="str">
        <f>VLOOKUP(B519,'[1]INCOME STATEMENT 2019'!$C:$C,1,FALSE)</f>
        <v>ADMINIS -- MEALS &amp; ENTERTAIN</v>
      </c>
    </row>
    <row r="520" spans="1:6" x14ac:dyDescent="0.25">
      <c r="A520">
        <v>41440471</v>
      </c>
      <c r="B520" t="s">
        <v>715</v>
      </c>
      <c r="C520">
        <v>0</v>
      </c>
      <c r="D520">
        <v>66</v>
      </c>
      <c r="E520">
        <v>66</v>
      </c>
      <c r="F520" t="str">
        <f>VLOOKUP(B520,'[1]INCOME STATEMENT 2019'!$C:$C,1,FALSE)</f>
        <v>MEALS &amp; ENTERTAIN-GEN ACCTG</v>
      </c>
    </row>
    <row r="521" spans="1:6" x14ac:dyDescent="0.25">
      <c r="A521">
        <v>41460001</v>
      </c>
      <c r="B521" t="s">
        <v>448</v>
      </c>
      <c r="C521">
        <v>8.4600000000000009</v>
      </c>
      <c r="D521">
        <v>0</v>
      </c>
      <c r="E521">
        <v>8.4600000000000009</v>
      </c>
      <c r="F521" t="str">
        <f>VLOOKUP(B521,'[1]INCOME STATEMENT 2019'!$C:$C,1,FALSE)</f>
        <v>TRAVEL-NURSING</v>
      </c>
    </row>
    <row r="522" spans="1:6" x14ac:dyDescent="0.25">
      <c r="A522">
        <v>41460011</v>
      </c>
      <c r="B522" t="s">
        <v>449</v>
      </c>
      <c r="C522">
        <v>43.17</v>
      </c>
      <c r="D522">
        <v>0</v>
      </c>
      <c r="E522">
        <v>43.17</v>
      </c>
      <c r="F522" t="str">
        <f>VLOOKUP(B522,'[1]INCOME STATEMENT 2019'!$C:$C,1,FALSE)</f>
        <v>TRAVEL-OR</v>
      </c>
    </row>
    <row r="523" spans="1:6" x14ac:dyDescent="0.25">
      <c r="A523">
        <v>41460031</v>
      </c>
      <c r="B523" t="s">
        <v>450</v>
      </c>
      <c r="C523" s="1">
        <v>1721.63</v>
      </c>
      <c r="D523">
        <v>296.89</v>
      </c>
      <c r="E523" s="1">
        <v>2018.52</v>
      </c>
      <c r="F523" t="str">
        <f>VLOOKUP(B523,'[1]INCOME STATEMENT 2019'!$C:$C,1,FALSE)</f>
        <v>TRAVEL-LAB CLINICAL</v>
      </c>
    </row>
    <row r="524" spans="1:6" x14ac:dyDescent="0.25">
      <c r="A524">
        <v>41460331</v>
      </c>
      <c r="B524" t="s">
        <v>451</v>
      </c>
      <c r="C524">
        <v>176.89</v>
      </c>
      <c r="D524">
        <v>0</v>
      </c>
      <c r="E524">
        <v>176.89</v>
      </c>
      <c r="F524" t="str">
        <f>VLOOKUP(B524,'[1]INCOME STATEMENT 2019'!$C:$C,1,FALSE)</f>
        <v>TRAVEL-MAINTENANCE</v>
      </c>
    </row>
    <row r="525" spans="1:6" x14ac:dyDescent="0.25">
      <c r="A525">
        <v>41460351</v>
      </c>
      <c r="B525" t="s">
        <v>716</v>
      </c>
      <c r="C525">
        <v>0</v>
      </c>
      <c r="D525">
        <v>688.64</v>
      </c>
      <c r="E525">
        <v>688.64</v>
      </c>
      <c r="F525" t="str">
        <f>VLOOKUP(B525,'[1]INCOME STATEMENT 2019'!$C:$C,1,FALSE)</f>
        <v>TRAVEL-NURSING ADM</v>
      </c>
    </row>
    <row r="526" spans="1:6" x14ac:dyDescent="0.25">
      <c r="A526">
        <v>41460381</v>
      </c>
      <c r="B526" t="s">
        <v>452</v>
      </c>
      <c r="C526" s="1">
        <v>1135.18</v>
      </c>
      <c r="D526">
        <v>149.87</v>
      </c>
      <c r="E526" s="1">
        <v>1285.05</v>
      </c>
      <c r="F526" t="str">
        <f>VLOOKUP(B526,'[1]INCOME STATEMENT 2019'!$C:$C,1,FALSE)</f>
        <v>TRAVEL-ADMINISTRATION</v>
      </c>
    </row>
    <row r="527" spans="1:6" x14ac:dyDescent="0.25">
      <c r="A527">
        <v>41460471</v>
      </c>
      <c r="B527" t="s">
        <v>717</v>
      </c>
      <c r="C527">
        <v>0</v>
      </c>
      <c r="D527">
        <v>698.96</v>
      </c>
      <c r="E527">
        <v>698.96</v>
      </c>
      <c r="F527" t="str">
        <f>VLOOKUP(B527,'[1]INCOME STATEMENT 2019'!$C:$C,1,FALSE)</f>
        <v>TRAVEL-GEN ACCOUNTING</v>
      </c>
    </row>
    <row r="528" spans="1:6" x14ac:dyDescent="0.25">
      <c r="A528">
        <v>41461091</v>
      </c>
      <c r="B528" t="s">
        <v>453</v>
      </c>
      <c r="C528">
        <v>525</v>
      </c>
      <c r="D528">
        <v>0</v>
      </c>
      <c r="E528">
        <v>525</v>
      </c>
      <c r="F528" t="str">
        <f>VLOOKUP(B528,'[1]INCOME STATEMENT 2019'!$C:$C,1,FALSE)</f>
        <v>EMERGENCY - TRAVEL AUTO RENTAL</v>
      </c>
    </row>
    <row r="529" spans="1:6" x14ac:dyDescent="0.25">
      <c r="A529">
        <v>41488381</v>
      </c>
      <c r="B529" t="s">
        <v>454</v>
      </c>
      <c r="C529">
        <v>143.24</v>
      </c>
      <c r="D529">
        <v>14.34</v>
      </c>
      <c r="E529">
        <v>157.58000000000001</v>
      </c>
      <c r="F529" t="str">
        <f>VLOOKUP(B529,'[1]INCOME STATEMENT 2019'!$C:$C,1,FALSE)</f>
        <v>BOARD RELATIONS-HOSP ADM</v>
      </c>
    </row>
    <row r="530" spans="1:6" x14ac:dyDescent="0.25">
      <c r="A530">
        <v>41490381</v>
      </c>
      <c r="B530" t="s">
        <v>455</v>
      </c>
      <c r="C530">
        <v>794.82</v>
      </c>
      <c r="D530">
        <v>894.65</v>
      </c>
      <c r="E530" s="1">
        <v>1689.47</v>
      </c>
      <c r="F530" t="str">
        <f>VLOOKUP(B530,'[1]INCOME STATEMENT 2019'!$C:$C,1,FALSE)</f>
        <v>OTH OPERATING EXP-ADMINIS</v>
      </c>
    </row>
    <row r="531" spans="1:6" x14ac:dyDescent="0.25">
      <c r="A531">
        <v>41490471</v>
      </c>
      <c r="B531" t="s">
        <v>456</v>
      </c>
      <c r="C531" s="1">
        <v>1354.16</v>
      </c>
      <c r="D531">
        <v>167.21</v>
      </c>
      <c r="E531" s="1">
        <v>1521.37</v>
      </c>
      <c r="F531" t="str">
        <f>VLOOKUP(B531,'[1]INCOME STATEMENT 2019'!$C:$C,1,FALSE)</f>
        <v>OTH OPERATING EXP-GEN ACCT</v>
      </c>
    </row>
    <row r="532" spans="1:6" x14ac:dyDescent="0.25">
      <c r="A532">
        <v>41509001</v>
      </c>
      <c r="B532" t="s">
        <v>474</v>
      </c>
      <c r="C532">
        <v>628.24</v>
      </c>
      <c r="D532">
        <v>78.53</v>
      </c>
      <c r="E532">
        <v>706.77</v>
      </c>
      <c r="F532" t="str">
        <f>VLOOKUP(B532,'[1]INCOME STATEMENT 2019'!$C:$C,1,FALSE)</f>
        <v>OTH LEASES RENTALS-NURSING</v>
      </c>
    </row>
    <row r="533" spans="1:6" x14ac:dyDescent="0.25">
      <c r="A533">
        <v>41509011</v>
      </c>
      <c r="B533" t="s">
        <v>475</v>
      </c>
      <c r="C533" s="1">
        <v>2296.42</v>
      </c>
      <c r="D533">
        <v>814.72</v>
      </c>
      <c r="E533" s="1">
        <v>3111.14</v>
      </c>
      <c r="F533" t="str">
        <f>VLOOKUP(B533,'[1]INCOME STATEMENT 2019'!$C:$C,1,FALSE)</f>
        <v>OTHER LEASES RENTALS-OR</v>
      </c>
    </row>
    <row r="534" spans="1:6" x14ac:dyDescent="0.25">
      <c r="A534">
        <v>41509013</v>
      </c>
      <c r="B534" t="s">
        <v>476</v>
      </c>
      <c r="C534">
        <v>760.71</v>
      </c>
      <c r="D534">
        <v>129.34</v>
      </c>
      <c r="E534">
        <v>890.05</v>
      </c>
      <c r="F534" t="str">
        <f>VLOOKUP(B534,'[1]INCOME STATEMENT 2019'!$C:$C,1,FALSE)</f>
        <v>OTH LEASES RENTALS-ANESTHESIA</v>
      </c>
    </row>
    <row r="535" spans="1:6" x14ac:dyDescent="0.25">
      <c r="A535">
        <v>41509021</v>
      </c>
      <c r="B535" t="s">
        <v>477</v>
      </c>
      <c r="C535" s="1">
        <v>13260.96</v>
      </c>
      <c r="D535" s="1">
        <v>1657.62</v>
      </c>
      <c r="E535" s="1">
        <v>14918.58</v>
      </c>
      <c r="F535" t="str">
        <f>VLOOKUP(B535,'[1]INCOME STATEMENT 2019'!$C:$C,1,FALSE)</f>
        <v>OTH LEASES RENTAL-PHARMACY</v>
      </c>
    </row>
    <row r="536" spans="1:6" x14ac:dyDescent="0.25">
      <c r="A536">
        <v>41509031</v>
      </c>
      <c r="B536" t="s">
        <v>478</v>
      </c>
      <c r="C536" s="1">
        <v>37129.870000000003</v>
      </c>
      <c r="D536" s="1">
        <v>4346.51</v>
      </c>
      <c r="E536" s="1">
        <v>41476.379999999997</v>
      </c>
      <c r="F536" t="str">
        <f>VLOOKUP(B536,'[1]INCOME STATEMENT 2019'!$C:$C,1,FALSE)</f>
        <v>OTHER LEASES/RENT-LAB CLINICAL</v>
      </c>
    </row>
    <row r="537" spans="1:6" x14ac:dyDescent="0.25">
      <c r="A537">
        <v>41509041</v>
      </c>
      <c r="B537" t="s">
        <v>479</v>
      </c>
      <c r="C537" s="1">
        <v>2240.04</v>
      </c>
      <c r="D537">
        <v>78.53</v>
      </c>
      <c r="E537" s="1">
        <v>2318.5700000000002</v>
      </c>
      <c r="F537" t="str">
        <f>VLOOKUP(B537,'[1]INCOME STATEMENT 2019'!$C:$C,1,FALSE)</f>
        <v>OTH LEASES RENTAL-CENTRAL S</v>
      </c>
    </row>
    <row r="538" spans="1:6" x14ac:dyDescent="0.25">
      <c r="A538">
        <v>41509061</v>
      </c>
      <c r="B538" t="s">
        <v>480</v>
      </c>
      <c r="C538">
        <v>243.6</v>
      </c>
      <c r="D538">
        <v>30.45</v>
      </c>
      <c r="E538">
        <v>274.05</v>
      </c>
      <c r="F538" t="str">
        <f>VLOOKUP(B538,'[1]INCOME STATEMENT 2019'!$C:$C,1,FALSE)</f>
        <v>OTHER LEASES RENTA-RADIOLOGY</v>
      </c>
    </row>
    <row r="539" spans="1:6" x14ac:dyDescent="0.25">
      <c r="A539">
        <v>41509071</v>
      </c>
      <c r="B539" t="s">
        <v>481</v>
      </c>
      <c r="C539" s="1">
        <v>32524.45</v>
      </c>
      <c r="D539" s="1">
        <v>4190.79</v>
      </c>
      <c r="E539" s="1">
        <v>36715.24</v>
      </c>
      <c r="F539" t="str">
        <f>VLOOKUP(B539,'[1]INCOME STATEMENT 2019'!$C:$C,1,FALSE)</f>
        <v>OTH LEASES/RENT-RESPIRATORY</v>
      </c>
    </row>
    <row r="540" spans="1:6" x14ac:dyDescent="0.25">
      <c r="A540">
        <v>41509082</v>
      </c>
      <c r="B540" t="s">
        <v>482</v>
      </c>
      <c r="C540">
        <v>615.12</v>
      </c>
      <c r="D540">
        <v>76.89</v>
      </c>
      <c r="E540">
        <v>692.01</v>
      </c>
      <c r="F540" t="str">
        <f>VLOOKUP(B540,'[1]INCOME STATEMENT 2019'!$C:$C,1,FALSE)</f>
        <v>OTH LEASES RENTALS-PHYSICAL TH</v>
      </c>
    </row>
    <row r="541" spans="1:6" x14ac:dyDescent="0.25">
      <c r="A541">
        <v>41509091</v>
      </c>
      <c r="B541" t="s">
        <v>483</v>
      </c>
      <c r="C541">
        <v>243.6</v>
      </c>
      <c r="D541">
        <v>30.45</v>
      </c>
      <c r="E541">
        <v>274.05</v>
      </c>
      <c r="F541" t="str">
        <f>VLOOKUP(B541,'[1]INCOME STATEMENT 2019'!$C:$C,1,FALSE)</f>
        <v>EMERGENCY - OTHER LEASES RENTA</v>
      </c>
    </row>
    <row r="542" spans="1:6" x14ac:dyDescent="0.25">
      <c r="A542">
        <v>41509097</v>
      </c>
      <c r="B542" t="s">
        <v>484</v>
      </c>
      <c r="C542">
        <v>615.12</v>
      </c>
      <c r="D542">
        <v>76.89</v>
      </c>
      <c r="E542">
        <v>692.01</v>
      </c>
      <c r="F542" t="str">
        <f>VLOOKUP(B542,'[1]INCOME STATEMENT 2019'!$C:$C,1,FALSE)</f>
        <v>OTH LEASES RENTALS-MOB</v>
      </c>
    </row>
    <row r="543" spans="1:6" x14ac:dyDescent="0.25">
      <c r="A543">
        <v>41509331</v>
      </c>
      <c r="B543" t="s">
        <v>485</v>
      </c>
      <c r="C543" s="1">
        <v>1332.24</v>
      </c>
      <c r="D543">
        <v>169.65</v>
      </c>
      <c r="E543" s="1">
        <v>1501.89</v>
      </c>
      <c r="F543" t="str">
        <f>VLOOKUP(B543,'[1]INCOME STATEMENT 2019'!$C:$C,1,FALSE)</f>
        <v>OTH LEASES RENTALS-MAINTEN</v>
      </c>
    </row>
    <row r="544" spans="1:6" x14ac:dyDescent="0.25">
      <c r="A544">
        <v>41509341</v>
      </c>
      <c r="B544" t="s">
        <v>486</v>
      </c>
      <c r="C544">
        <v>628.24</v>
      </c>
      <c r="D544">
        <v>78.53</v>
      </c>
      <c r="E544">
        <v>706.77</v>
      </c>
      <c r="F544" t="str">
        <f>VLOOKUP(B544,'[1]INCOME STATEMENT 2019'!$C:$C,1,FALSE)</f>
        <v>OTH LEASES RENTALS - ADMITTING</v>
      </c>
    </row>
    <row r="545" spans="1:6" x14ac:dyDescent="0.25">
      <c r="A545">
        <v>41509343</v>
      </c>
      <c r="B545" t="s">
        <v>487</v>
      </c>
      <c r="C545" s="1">
        <v>5027.76</v>
      </c>
      <c r="D545">
        <v>623.97</v>
      </c>
      <c r="E545" s="1">
        <v>5651.73</v>
      </c>
      <c r="F545" t="str">
        <f>VLOOKUP(B545,'[1]INCOME STATEMENT 2019'!$C:$C,1,FALSE)</f>
        <v>OTHER LEASES RENTALS-BUS OFC</v>
      </c>
    </row>
    <row r="546" spans="1:6" x14ac:dyDescent="0.25">
      <c r="A546">
        <v>41509381</v>
      </c>
      <c r="B546" t="s">
        <v>488</v>
      </c>
      <c r="C546" s="1">
        <v>1924.56</v>
      </c>
      <c r="D546">
        <v>197.57</v>
      </c>
      <c r="E546" s="1">
        <v>2122.13</v>
      </c>
      <c r="F546" t="str">
        <f>VLOOKUP(B546,'[1]INCOME STATEMENT 2019'!$C:$C,1,FALSE)</f>
        <v>OTH LEASES RENTAL-HOSP ADM</v>
      </c>
    </row>
    <row r="547" spans="1:6" x14ac:dyDescent="0.25">
      <c r="A547">
        <v>41509471</v>
      </c>
      <c r="B547" t="s">
        <v>489</v>
      </c>
      <c r="C547">
        <v>243.6</v>
      </c>
      <c r="D547">
        <v>30.45</v>
      </c>
      <c r="E547">
        <v>274.05</v>
      </c>
      <c r="F547" t="str">
        <f>VLOOKUP(B547,'[1]INCOME STATEMENT 2019'!$C:$C,1,FALSE)</f>
        <v>OTH LEASES RENTAL-GEN ACCT</v>
      </c>
    </row>
    <row r="548" spans="1:6" x14ac:dyDescent="0.25">
      <c r="A548">
        <v>41509472</v>
      </c>
      <c r="B548" t="s">
        <v>490</v>
      </c>
      <c r="C548">
        <v>529.36</v>
      </c>
      <c r="D548">
        <v>66.17</v>
      </c>
      <c r="E548">
        <v>595.53</v>
      </c>
      <c r="F548" t="str">
        <f>VLOOKUP(B548,'[1]INCOME STATEMENT 2019'!$C:$C,1,FALSE)</f>
        <v>OTH LEASES RENTALS-DP</v>
      </c>
    </row>
    <row r="549" spans="1:6" x14ac:dyDescent="0.25">
      <c r="A549">
        <v>41509475</v>
      </c>
      <c r="B549" t="s">
        <v>491</v>
      </c>
      <c r="C549" s="1">
        <v>20106.88</v>
      </c>
      <c r="D549" s="1">
        <v>2513.36</v>
      </c>
      <c r="E549" s="1">
        <v>22620.240000000002</v>
      </c>
      <c r="F549" t="str">
        <f>VLOOKUP(B549,'[1]INCOME STATEMENT 2019'!$C:$C,1,FALSE)</f>
        <v>OTH LEASES RENTALS-HIM</v>
      </c>
    </row>
    <row r="550" spans="1:6" x14ac:dyDescent="0.25">
      <c r="A550">
        <v>41509478</v>
      </c>
      <c r="B550" t="s">
        <v>492</v>
      </c>
      <c r="C550" s="1">
        <v>1473.63</v>
      </c>
      <c r="D550">
        <v>184.03</v>
      </c>
      <c r="E550" s="1">
        <v>1657.66</v>
      </c>
      <c r="F550" t="str">
        <f>VLOOKUP(B550,'[1]INCOME STATEMENT 2019'!$C:$C,1,FALSE)</f>
        <v>OTH LEASES RENTALS-DIETARY</v>
      </c>
    </row>
    <row r="551" spans="1:6" x14ac:dyDescent="0.25">
      <c r="A551">
        <v>41521381</v>
      </c>
      <c r="B551" t="s">
        <v>458</v>
      </c>
      <c r="C551" s="1">
        <v>54368.3</v>
      </c>
      <c r="D551" s="1">
        <v>4857.55</v>
      </c>
      <c r="E551" s="1">
        <v>59225.85</v>
      </c>
      <c r="F551" t="str">
        <f>VLOOKUP(B551,'[1]INCOME STATEMENT 2019'!$C:$C,1,FALSE)</f>
        <v>PROFESSIONAL LIAB E-HOSP ADM</v>
      </c>
    </row>
    <row r="552" spans="1:6" x14ac:dyDescent="0.25">
      <c r="A552">
        <v>41522381</v>
      </c>
      <c r="B552" t="s">
        <v>459</v>
      </c>
      <c r="C552" s="1">
        <v>31108.6</v>
      </c>
      <c r="D552" s="1">
        <v>3758.35</v>
      </c>
      <c r="E552" s="1">
        <v>34866.949999999997</v>
      </c>
      <c r="F552" t="str">
        <f>VLOOKUP(B552,'[1]INCOME STATEMENT 2019'!$C:$C,1,FALSE)</f>
        <v>PROPERTY INSURANCE-HOSP ADM</v>
      </c>
    </row>
    <row r="553" spans="1:6" x14ac:dyDescent="0.25">
      <c r="A553">
        <v>41523381</v>
      </c>
      <c r="B553" t="s">
        <v>460</v>
      </c>
      <c r="C553" s="1">
        <v>4784.8</v>
      </c>
      <c r="D553">
        <v>580.29999999999995</v>
      </c>
      <c r="E553" s="1">
        <v>5365.1</v>
      </c>
      <c r="F553" t="str">
        <f>VLOOKUP(B553,'[1]INCOME STATEMENT 2019'!$C:$C,1,FALSE)</f>
        <v>INSURANCE OTHER-HOSP ADM</v>
      </c>
    </row>
    <row r="554" spans="1:6" x14ac:dyDescent="0.25">
      <c r="A554">
        <v>41541381</v>
      </c>
      <c r="B554" t="s">
        <v>461</v>
      </c>
      <c r="C554" s="1">
        <v>78648</v>
      </c>
      <c r="D554" s="1">
        <v>9831</v>
      </c>
      <c r="E554" s="1">
        <v>88479</v>
      </c>
      <c r="F554" t="str">
        <f>VLOOKUP(B554,'[1]INCOME STATEMENT 2019'!$C:$C,1,FALSE)</f>
        <v>OPERATING TAX AHCA-HOSP ADM</v>
      </c>
    </row>
    <row r="555" spans="1:6" x14ac:dyDescent="0.25">
      <c r="A555">
        <v>41560021</v>
      </c>
      <c r="B555" t="s">
        <v>462</v>
      </c>
      <c r="C555">
        <v>360</v>
      </c>
      <c r="D555">
        <v>0</v>
      </c>
      <c r="E555">
        <v>360</v>
      </c>
      <c r="F555" t="str">
        <f>VLOOKUP(B555,'[1]INCOME STATEMENT 2019'!$C:$C,1,FALSE)</f>
        <v>LICENSES-PHARMACY</v>
      </c>
    </row>
    <row r="556" spans="1:6" x14ac:dyDescent="0.25">
      <c r="A556">
        <v>41560031</v>
      </c>
      <c r="B556" t="s">
        <v>463</v>
      </c>
      <c r="C556" s="1">
        <v>1188.53</v>
      </c>
      <c r="D556">
        <v>169.79</v>
      </c>
      <c r="E556" s="1">
        <v>1358.32</v>
      </c>
      <c r="F556" t="str">
        <f>VLOOKUP(B556,'[1]INCOME STATEMENT 2019'!$C:$C,1,FALSE)</f>
        <v>LICENSES-LAB CLINICAL</v>
      </c>
    </row>
    <row r="557" spans="1:6" x14ac:dyDescent="0.25">
      <c r="A557">
        <v>41560061</v>
      </c>
      <c r="B557" t="s">
        <v>464</v>
      </c>
      <c r="C557">
        <v>332.5</v>
      </c>
      <c r="D557">
        <v>47.5</v>
      </c>
      <c r="E557">
        <v>380</v>
      </c>
      <c r="F557" t="str">
        <f>VLOOKUP(B557,'[1]INCOME STATEMENT 2019'!$C:$C,1,FALSE)</f>
        <v>LICENSES-RADIOLOGY</v>
      </c>
    </row>
    <row r="558" spans="1:6" x14ac:dyDescent="0.25">
      <c r="A558">
        <v>41560063</v>
      </c>
      <c r="B558" t="s">
        <v>465</v>
      </c>
      <c r="C558">
        <v>47.5</v>
      </c>
      <c r="D558">
        <v>0</v>
      </c>
      <c r="E558">
        <v>47.5</v>
      </c>
      <c r="F558" t="str">
        <f>VLOOKUP(B558,'[1]INCOME STATEMENT 2019'!$C:$C,1,FALSE)</f>
        <v>CT - LICENSES</v>
      </c>
    </row>
    <row r="559" spans="1:6" x14ac:dyDescent="0.25">
      <c r="A559">
        <v>41560066</v>
      </c>
      <c r="B559" t="s">
        <v>466</v>
      </c>
      <c r="C559">
        <v>474.48</v>
      </c>
      <c r="D559">
        <v>59.31</v>
      </c>
      <c r="E559">
        <v>533.79</v>
      </c>
      <c r="F559" t="str">
        <f>VLOOKUP(B559,'[1]INCOME STATEMENT 2019'!$C:$C,1,FALSE)</f>
        <v>LICENSES-MAMMOGARPHY</v>
      </c>
    </row>
    <row r="560" spans="1:6" x14ac:dyDescent="0.25">
      <c r="A560">
        <v>41560331</v>
      </c>
      <c r="B560" t="s">
        <v>467</v>
      </c>
      <c r="C560">
        <v>25</v>
      </c>
      <c r="D560">
        <v>0</v>
      </c>
      <c r="E560">
        <v>25</v>
      </c>
      <c r="F560" t="str">
        <f>VLOOKUP(B560,'[1]INCOME STATEMENT 2019'!$C:$C,1,FALSE)</f>
        <v>LICENSES-MAINTENANCE</v>
      </c>
    </row>
    <row r="561" spans="1:6" x14ac:dyDescent="0.25">
      <c r="A561">
        <v>41560381</v>
      </c>
      <c r="B561" t="s">
        <v>468</v>
      </c>
      <c r="C561" s="1">
        <v>7873.89</v>
      </c>
      <c r="D561" s="1">
        <v>1230.1400000000001</v>
      </c>
      <c r="E561" s="1">
        <v>9104.0300000000007</v>
      </c>
      <c r="F561" t="str">
        <f>VLOOKUP(B561,'[1]INCOME STATEMENT 2019'!$C:$C,1,FALSE)</f>
        <v>LICENSES &amp; JOINT CO-HOSP ADM</v>
      </c>
    </row>
    <row r="562" spans="1:6" x14ac:dyDescent="0.25">
      <c r="A562">
        <v>41570011</v>
      </c>
      <c r="B562" t="s">
        <v>367</v>
      </c>
      <c r="C562">
        <v>265.39</v>
      </c>
      <c r="D562">
        <v>120.53</v>
      </c>
      <c r="E562">
        <v>385.92</v>
      </c>
      <c r="F562" t="str">
        <f>VLOOKUP(B562,'[1]INCOME STATEMENT 2019'!$C:$C,1,FALSE)</f>
        <v>REPAIRS &amp; MAINT-OR</v>
      </c>
    </row>
    <row r="563" spans="1:6" x14ac:dyDescent="0.25">
      <c r="A563">
        <v>41570016</v>
      </c>
      <c r="B563" t="s">
        <v>368</v>
      </c>
      <c r="C563" s="1">
        <v>2837.5</v>
      </c>
      <c r="D563">
        <v>0</v>
      </c>
      <c r="E563" s="1">
        <v>2837.5</v>
      </c>
      <c r="F563" t="str">
        <f>VLOOKUP(B563,'[1]INCOME STATEMENT 2019'!$C:$C,1,FALSE)</f>
        <v>REPAIRS &amp; MAINT-ENDOSCOPY</v>
      </c>
    </row>
    <row r="564" spans="1:6" x14ac:dyDescent="0.25">
      <c r="A564">
        <v>41570031</v>
      </c>
      <c r="B564" t="s">
        <v>369</v>
      </c>
      <c r="C564" s="1">
        <v>3477.5</v>
      </c>
      <c r="D564">
        <v>0</v>
      </c>
      <c r="E564" s="1">
        <v>3477.5</v>
      </c>
      <c r="F564" t="str">
        <f>VLOOKUP(B564,'[1]INCOME STATEMENT 2019'!$C:$C,1,FALSE)</f>
        <v>REPAIRS &amp; MAINT-LAB CLINICAL</v>
      </c>
    </row>
    <row r="565" spans="1:6" x14ac:dyDescent="0.25">
      <c r="A565">
        <v>41570041</v>
      </c>
      <c r="B565" t="s">
        <v>370</v>
      </c>
      <c r="C565">
        <v>46.16</v>
      </c>
      <c r="D565">
        <v>0</v>
      </c>
      <c r="E565">
        <v>46.16</v>
      </c>
      <c r="F565" t="str">
        <f>VLOOKUP(B565,'[1]INCOME STATEMENT 2019'!$C:$C,1,FALSE)</f>
        <v>REPAIRS &amp; MAINT-CENTRAL SUP</v>
      </c>
    </row>
    <row r="566" spans="1:6" x14ac:dyDescent="0.25">
      <c r="A566">
        <v>41570061</v>
      </c>
      <c r="B566" t="s">
        <v>718</v>
      </c>
      <c r="C566">
        <v>0</v>
      </c>
      <c r="D566" s="1">
        <v>4851.75</v>
      </c>
      <c r="E566" s="1">
        <v>4851.75</v>
      </c>
      <c r="F566" t="str">
        <f>VLOOKUP(B566,'[1]INCOME STATEMENT 2019'!$C:$C,1,FALSE)</f>
        <v>REPAIRS &amp; MAINT-RADIOLOGY</v>
      </c>
    </row>
    <row r="567" spans="1:6" x14ac:dyDescent="0.25">
      <c r="A567">
        <v>41570071</v>
      </c>
      <c r="B567" t="s">
        <v>371</v>
      </c>
      <c r="C567" s="1">
        <v>1424</v>
      </c>
      <c r="D567">
        <v>178</v>
      </c>
      <c r="E567" s="1">
        <v>1602</v>
      </c>
      <c r="F567" t="str">
        <f>VLOOKUP(B567,'[1]INCOME STATEMENT 2019'!$C:$C,1,FALSE)</f>
        <v>REPAIRS &amp; MAINT-RESPIRATORY</v>
      </c>
    </row>
    <row r="568" spans="1:6" x14ac:dyDescent="0.25">
      <c r="A568">
        <v>41570091</v>
      </c>
      <c r="B568" t="s">
        <v>372</v>
      </c>
      <c r="C568">
        <v>66</v>
      </c>
      <c r="D568">
        <v>0</v>
      </c>
      <c r="E568">
        <v>66</v>
      </c>
      <c r="F568" t="str">
        <f>VLOOKUP(B568,'[1]INCOME STATEMENT 2019'!$C:$C,1,FALSE)</f>
        <v>REPAIRS &amp; MAINT-EMERGENCY</v>
      </c>
    </row>
    <row r="569" spans="1:6" x14ac:dyDescent="0.25">
      <c r="A569">
        <v>41570097</v>
      </c>
      <c r="B569" t="s">
        <v>719</v>
      </c>
      <c r="C569">
        <v>0</v>
      </c>
      <c r="D569">
        <v>85</v>
      </c>
      <c r="E569">
        <v>85</v>
      </c>
      <c r="F569" t="str">
        <f>VLOOKUP(B569,'[1]INCOME STATEMENT 2019'!$C:$C,1,FALSE)</f>
        <v>REPAIRS &amp; MAINT-MOB</v>
      </c>
    </row>
    <row r="570" spans="1:6" x14ac:dyDescent="0.25">
      <c r="A570">
        <v>41570322</v>
      </c>
      <c r="B570" t="s">
        <v>373</v>
      </c>
      <c r="C570">
        <v>192.35</v>
      </c>
      <c r="D570">
        <v>0</v>
      </c>
      <c r="E570">
        <v>192.35</v>
      </c>
      <c r="F570" t="str">
        <f>VLOOKUP(B570,'[1]INCOME STATEMENT 2019'!$C:$C,1,FALSE)</f>
        <v>HOUSEKEEPING - REPAIRS &amp; MAINT</v>
      </c>
    </row>
    <row r="571" spans="1:6" x14ac:dyDescent="0.25">
      <c r="A571">
        <v>41570331</v>
      </c>
      <c r="B571" t="s">
        <v>374</v>
      </c>
      <c r="C571" s="1">
        <v>33983.15</v>
      </c>
      <c r="D571">
        <v>155</v>
      </c>
      <c r="E571" s="1">
        <v>34138.15</v>
      </c>
      <c r="F571" t="str">
        <f>VLOOKUP(B571,'[1]INCOME STATEMENT 2019'!$C:$C,1,FALSE)</f>
        <v>REPAIRS &amp; MAINT-MAINTENANCE</v>
      </c>
    </row>
    <row r="572" spans="1:6" x14ac:dyDescent="0.25">
      <c r="A572">
        <v>41570345</v>
      </c>
      <c r="B572" t="s">
        <v>375</v>
      </c>
      <c r="C572">
        <v>450</v>
      </c>
      <c r="D572">
        <v>0</v>
      </c>
      <c r="E572">
        <v>450</v>
      </c>
      <c r="F572" t="str">
        <f>VLOOKUP(B572,'[1]INCOME STATEMENT 2019'!$C:$C,1,FALSE)</f>
        <v>REPAIRS &amp; MAINT-COMMUNICATIONS</v>
      </c>
    </row>
    <row r="573" spans="1:6" x14ac:dyDescent="0.25">
      <c r="A573">
        <v>41570478</v>
      </c>
      <c r="B573" t="s">
        <v>376</v>
      </c>
      <c r="C573" s="1">
        <v>1669.12</v>
      </c>
      <c r="D573">
        <v>195</v>
      </c>
      <c r="E573" s="1">
        <v>1864.12</v>
      </c>
      <c r="F573" t="str">
        <f>VLOOKUP(B573,'[1]INCOME STATEMENT 2019'!$C:$C,1,FALSE)</f>
        <v>REPAIRS &amp; MAINT-DIETARY</v>
      </c>
    </row>
    <row r="574" spans="1:6" x14ac:dyDescent="0.25">
      <c r="A574">
        <v>41571001</v>
      </c>
      <c r="B574" t="s">
        <v>377</v>
      </c>
      <c r="C574" s="1">
        <v>5463.8</v>
      </c>
      <c r="D574">
        <v>623.6</v>
      </c>
      <c r="E574" s="1">
        <v>6087.4</v>
      </c>
      <c r="F574" t="str">
        <f>VLOOKUP(B574,'[1]INCOME STATEMENT 2019'!$C:$C,1,FALSE)</f>
        <v>MAINT CONTRACTS-MED/SURG</v>
      </c>
    </row>
    <row r="575" spans="1:6" x14ac:dyDescent="0.25">
      <c r="A575">
        <v>41571011</v>
      </c>
      <c r="B575" t="s">
        <v>378</v>
      </c>
      <c r="C575" s="1">
        <v>5238.87</v>
      </c>
      <c r="D575">
        <v>657.32</v>
      </c>
      <c r="E575" s="1">
        <v>5896.19</v>
      </c>
      <c r="F575" t="str">
        <f>VLOOKUP(B575,'[1]INCOME STATEMENT 2019'!$C:$C,1,FALSE)</f>
        <v>MAINT CONTRACTS-OR</v>
      </c>
    </row>
    <row r="576" spans="1:6" x14ac:dyDescent="0.25">
      <c r="A576">
        <v>41571012</v>
      </c>
      <c r="B576" t="s">
        <v>379</v>
      </c>
      <c r="C576">
        <v>243.36</v>
      </c>
      <c r="D576">
        <v>30.42</v>
      </c>
      <c r="E576">
        <v>273.77999999999997</v>
      </c>
      <c r="F576" t="str">
        <f>VLOOKUP(B576,'[1]INCOME STATEMENT 2019'!$C:$C,1,FALSE)</f>
        <v>MAINT CONTRACTS-RECOVERY</v>
      </c>
    </row>
    <row r="577" spans="1:6" x14ac:dyDescent="0.25">
      <c r="A577">
        <v>41571013</v>
      </c>
      <c r="B577" t="s">
        <v>380</v>
      </c>
      <c r="C577">
        <v>304.24</v>
      </c>
      <c r="D577">
        <v>38.03</v>
      </c>
      <c r="E577">
        <v>342.27</v>
      </c>
      <c r="F577" t="str">
        <f>VLOOKUP(B577,'[1]INCOME STATEMENT 2019'!$C:$C,1,FALSE)</f>
        <v>MAINT CONTRACTS-ANESTHESIA</v>
      </c>
    </row>
    <row r="578" spans="1:6" x14ac:dyDescent="0.25">
      <c r="A578">
        <v>41571021</v>
      </c>
      <c r="B578" t="s">
        <v>381</v>
      </c>
      <c r="C578" s="1">
        <v>4361.3599999999997</v>
      </c>
      <c r="D578">
        <v>700.17</v>
      </c>
      <c r="E578" s="1">
        <v>5061.53</v>
      </c>
      <c r="F578" t="str">
        <f>VLOOKUP(B578,'[1]INCOME STATEMENT 2019'!$C:$C,1,FALSE)</f>
        <v>MAINT CONTRACTS-PHARMACY</v>
      </c>
    </row>
    <row r="579" spans="1:6" x14ac:dyDescent="0.25">
      <c r="A579">
        <v>41571031</v>
      </c>
      <c r="B579" t="s">
        <v>382</v>
      </c>
      <c r="C579" s="1">
        <v>26988.959999999999</v>
      </c>
      <c r="D579" s="1">
        <v>3373.66</v>
      </c>
      <c r="E579" s="1">
        <v>30362.62</v>
      </c>
      <c r="F579" t="str">
        <f>VLOOKUP(B579,'[1]INCOME STATEMENT 2019'!$C:$C,1,FALSE)</f>
        <v>MAINT CONTRACTS-LAB CLINICAL</v>
      </c>
    </row>
    <row r="580" spans="1:6" x14ac:dyDescent="0.25">
      <c r="A580">
        <v>41571051</v>
      </c>
      <c r="B580" t="s">
        <v>383</v>
      </c>
      <c r="C580">
        <v>121.68</v>
      </c>
      <c r="D580">
        <v>15.21</v>
      </c>
      <c r="E580">
        <v>136.88999999999999</v>
      </c>
      <c r="F580" t="str">
        <f>VLOOKUP(B580,'[1]INCOME STATEMENT 2019'!$C:$C,1,FALSE)</f>
        <v>MAINT CONTRACTS-EKG</v>
      </c>
    </row>
    <row r="581" spans="1:6" x14ac:dyDescent="0.25">
      <c r="A581">
        <v>41571061</v>
      </c>
      <c r="B581" t="s">
        <v>384</v>
      </c>
      <c r="C581" s="1">
        <v>16616.2</v>
      </c>
      <c r="D581" s="1">
        <v>2156.91</v>
      </c>
      <c r="E581" s="1">
        <v>18773.11</v>
      </c>
      <c r="F581" t="str">
        <f>VLOOKUP(B581,'[1]INCOME STATEMENT 2019'!$C:$C,1,FALSE)</f>
        <v>MAINT CONTRACTS-RADIOLOGY</v>
      </c>
    </row>
    <row r="582" spans="1:6" x14ac:dyDescent="0.25">
      <c r="A582">
        <v>41571062</v>
      </c>
      <c r="B582" t="s">
        <v>385</v>
      </c>
      <c r="C582" s="1">
        <v>5105.68</v>
      </c>
      <c r="D582">
        <v>727.21</v>
      </c>
      <c r="E582" s="1">
        <v>5832.89</v>
      </c>
      <c r="F582" t="str">
        <f>VLOOKUP(B582,'[1]INCOME STATEMENT 2019'!$C:$C,1,FALSE)</f>
        <v>MAINT CONTRACTS-ULTRASOUND</v>
      </c>
    </row>
    <row r="583" spans="1:6" x14ac:dyDescent="0.25">
      <c r="A583">
        <v>41571063</v>
      </c>
      <c r="B583" t="s">
        <v>386</v>
      </c>
      <c r="C583" s="1">
        <v>23810.880000000001</v>
      </c>
      <c r="D583">
        <v>7.61</v>
      </c>
      <c r="E583" s="1">
        <v>23818.49</v>
      </c>
      <c r="F583" t="str">
        <f>VLOOKUP(B583,'[1]INCOME STATEMENT 2019'!$C:$C,1,FALSE)</f>
        <v>MAINT CONTRACTS-CT</v>
      </c>
    </row>
    <row r="584" spans="1:6" x14ac:dyDescent="0.25">
      <c r="A584">
        <v>41571064</v>
      </c>
      <c r="B584" t="s">
        <v>387</v>
      </c>
      <c r="C584" s="1">
        <v>58133.36</v>
      </c>
      <c r="D584" s="1">
        <v>7266.67</v>
      </c>
      <c r="E584" s="1">
        <v>65400.03</v>
      </c>
      <c r="F584" t="str">
        <f>VLOOKUP(B584,'[1]INCOME STATEMENT 2019'!$C:$C,1,FALSE)</f>
        <v>MRI - MAINTENANCE CONTRACT</v>
      </c>
    </row>
    <row r="585" spans="1:6" x14ac:dyDescent="0.25">
      <c r="A585">
        <v>41571066</v>
      </c>
      <c r="B585" t="s">
        <v>388</v>
      </c>
      <c r="C585" s="1">
        <v>24060.880000000001</v>
      </c>
      <c r="D585" s="1">
        <v>3007.61</v>
      </c>
      <c r="E585" s="1">
        <v>27068.49</v>
      </c>
      <c r="F585" t="str">
        <f>VLOOKUP(B585,'[1]INCOME STATEMENT 2019'!$C:$C,1,FALSE)</f>
        <v>MAINT CONTRACTS-MAMMO</v>
      </c>
    </row>
    <row r="586" spans="1:6" x14ac:dyDescent="0.25">
      <c r="A586">
        <v>41571071</v>
      </c>
      <c r="B586" t="s">
        <v>389</v>
      </c>
      <c r="C586">
        <v>486.72</v>
      </c>
      <c r="D586">
        <v>60.84</v>
      </c>
      <c r="E586">
        <v>547.55999999999995</v>
      </c>
      <c r="F586" t="str">
        <f>VLOOKUP(B586,'[1]INCOME STATEMENT 2019'!$C:$C,1,FALSE)</f>
        <v>MAINT CONTRACTS-RESP THERAPY</v>
      </c>
    </row>
    <row r="587" spans="1:6" x14ac:dyDescent="0.25">
      <c r="A587">
        <v>41571082</v>
      </c>
      <c r="B587" t="s">
        <v>390</v>
      </c>
      <c r="C587" s="1">
        <v>1034.24</v>
      </c>
      <c r="D587">
        <v>129.28</v>
      </c>
      <c r="E587" s="1">
        <v>1163.52</v>
      </c>
      <c r="F587" t="str">
        <f>VLOOKUP(B587,'[1]INCOME STATEMENT 2019'!$C:$C,1,FALSE)</f>
        <v>MAINT CONTRACTS-PHYSICAL THERA</v>
      </c>
    </row>
    <row r="588" spans="1:6" x14ac:dyDescent="0.25">
      <c r="A588">
        <v>41571091</v>
      </c>
      <c r="B588" t="s">
        <v>391</v>
      </c>
      <c r="C588" s="1">
        <v>1642.64</v>
      </c>
      <c r="D588">
        <v>205.33</v>
      </c>
      <c r="E588" s="1">
        <v>1847.97</v>
      </c>
      <c r="F588" t="str">
        <f>VLOOKUP(B588,'[1]INCOME STATEMENT 2019'!$C:$C,1,FALSE)</f>
        <v>MAINT CONTRACTS-ER</v>
      </c>
    </row>
    <row r="589" spans="1:6" x14ac:dyDescent="0.25">
      <c r="A589">
        <v>41571097</v>
      </c>
      <c r="B589" t="s">
        <v>392</v>
      </c>
      <c r="C589">
        <v>547.52</v>
      </c>
      <c r="D589">
        <v>68.44</v>
      </c>
      <c r="E589">
        <v>615.96</v>
      </c>
      <c r="F589" t="str">
        <f>VLOOKUP(B589,'[1]INCOME STATEMENT 2019'!$C:$C,1,FALSE)</f>
        <v>MAINT CONTRACTS-MOB</v>
      </c>
    </row>
    <row r="590" spans="1:6" x14ac:dyDescent="0.25">
      <c r="A590">
        <v>41571331</v>
      </c>
      <c r="B590" t="s">
        <v>393</v>
      </c>
      <c r="C590" s="1">
        <v>9769.74</v>
      </c>
      <c r="D590" s="1">
        <v>2620.94</v>
      </c>
      <c r="E590" s="1">
        <v>12390.68</v>
      </c>
      <c r="F590" t="str">
        <f>VLOOKUP(B590,'[1]INCOME STATEMENT 2019'!$C:$C,1,FALSE)</f>
        <v>MAINT CONTRACTS-MAINTENANCE</v>
      </c>
    </row>
    <row r="591" spans="1:6" x14ac:dyDescent="0.25">
      <c r="A591">
        <v>41571475</v>
      </c>
      <c r="B591" t="s">
        <v>394</v>
      </c>
      <c r="C591">
        <v>836.06</v>
      </c>
      <c r="D591">
        <v>0</v>
      </c>
      <c r="E591">
        <v>836.06</v>
      </c>
      <c r="F591" t="str">
        <f>VLOOKUP(B591,'[1]INCOME STATEMENT 2019'!$C:$C,1,FALSE)</f>
        <v>MAINT CONTRACTS-HIM</v>
      </c>
    </row>
    <row r="592" spans="1:6" x14ac:dyDescent="0.25">
      <c r="A592">
        <v>51000000</v>
      </c>
      <c r="B592" t="s">
        <v>82</v>
      </c>
      <c r="C592" s="1">
        <v>742040.48</v>
      </c>
      <c r="D592" s="1">
        <v>70574.259999999995</v>
      </c>
      <c r="E592" s="1">
        <v>812614.74</v>
      </c>
      <c r="F592" t="str">
        <f>VLOOKUP(B592,'[1]INCOME STATEMENT 2019'!$C:$C,1,FALSE)</f>
        <v>CONT DED MC - IP CHARGES</v>
      </c>
    </row>
    <row r="593" spans="1:6" x14ac:dyDescent="0.25">
      <c r="A593">
        <v>51012000</v>
      </c>
      <c r="B593" t="s">
        <v>94</v>
      </c>
      <c r="C593" s="1">
        <v>3980480.02</v>
      </c>
      <c r="D593" s="1">
        <v>500686.76</v>
      </c>
      <c r="E593" s="1">
        <v>4481166.78</v>
      </c>
      <c r="F593" t="str">
        <f>VLOOKUP(B593,'[1]INCOME STATEMENT 2019'!$C:$C,1,FALSE)</f>
        <v>CONT DED MC - OP CHARGES</v>
      </c>
    </row>
    <row r="594" spans="1:6" x14ac:dyDescent="0.25">
      <c r="A594">
        <v>51014000</v>
      </c>
      <c r="B594" t="s">
        <v>95</v>
      </c>
      <c r="C594" s="1">
        <v>12071.09</v>
      </c>
      <c r="D594" s="1">
        <v>1029.7</v>
      </c>
      <c r="E594" s="1">
        <v>13100.79</v>
      </c>
      <c r="F594" t="str">
        <f>VLOOKUP(B594,'[1]INCOME STATEMENT 2019'!$C:$C,1,FALSE)</f>
        <v>CONT DED MC - OP DENIALS</v>
      </c>
    </row>
    <row r="595" spans="1:6" x14ac:dyDescent="0.25">
      <c r="A595">
        <v>51026000</v>
      </c>
      <c r="B595" t="s">
        <v>83</v>
      </c>
      <c r="C595" s="1">
        <v>477950.61</v>
      </c>
      <c r="D595" s="1">
        <v>45146.92</v>
      </c>
      <c r="E595" s="1">
        <v>523097.53</v>
      </c>
      <c r="F595" t="str">
        <f>VLOOKUP(B595,'[1]INCOME STATEMENT 2019'!$C:$C,1,FALSE)</f>
        <v>CONT DED MC - SWING BED CHARGE</v>
      </c>
    </row>
    <row r="596" spans="1:6" x14ac:dyDescent="0.25">
      <c r="A596">
        <v>51038000</v>
      </c>
      <c r="B596" t="s">
        <v>84</v>
      </c>
      <c r="C596" s="1">
        <v>386326.74</v>
      </c>
      <c r="D596" s="1">
        <v>39890.730000000003</v>
      </c>
      <c r="E596" s="1">
        <v>426217.47</v>
      </c>
      <c r="F596" t="str">
        <f>VLOOKUP(B596,'[1]INCOME STATEMENT 2019'!$C:$C,1,FALSE)</f>
        <v>CONT DED MC - PROFEE</v>
      </c>
    </row>
    <row r="597" spans="1:6" x14ac:dyDescent="0.25">
      <c r="A597">
        <v>51064000</v>
      </c>
      <c r="B597" t="s">
        <v>96</v>
      </c>
      <c r="C597" s="1">
        <v>32406.63</v>
      </c>
      <c r="D597" s="1">
        <v>2447</v>
      </c>
      <c r="E597" s="1">
        <v>34853.629999999997</v>
      </c>
      <c r="F597" t="str">
        <f>VLOOKUP(B597,'[1]INCOME STATEMENT 2019'!$C:$C,1,FALSE)</f>
        <v>CONT DED MC - OP DENIED LMRP</v>
      </c>
    </row>
    <row r="598" spans="1:6" x14ac:dyDescent="0.25">
      <c r="A598">
        <v>51090000</v>
      </c>
      <c r="B598" t="s">
        <v>85</v>
      </c>
      <c r="C598" s="1">
        <v>28291.16</v>
      </c>
      <c r="D598" s="1">
        <v>3663.38</v>
      </c>
      <c r="E598" s="1">
        <v>31954.54</v>
      </c>
      <c r="F598" t="str">
        <f>VLOOKUP(B598,'[1]INCOME STATEMENT 2019'!$C:$C,1,FALSE)</f>
        <v>CONT DED MC - SPEC PGRM DISC I</v>
      </c>
    </row>
    <row r="599" spans="1:6" x14ac:dyDescent="0.25">
      <c r="A599">
        <v>51091000</v>
      </c>
      <c r="B599" t="s">
        <v>97</v>
      </c>
      <c r="C599" s="1">
        <v>32351.42</v>
      </c>
      <c r="D599" s="1">
        <v>2543.0700000000002</v>
      </c>
      <c r="E599" s="1">
        <v>34894.49</v>
      </c>
      <c r="F599" t="str">
        <f>VLOOKUP(B599,'[1]INCOME STATEMENT 2019'!$C:$C,1,FALSE)</f>
        <v>CONT DED MC - SPEC PGRM DISC O</v>
      </c>
    </row>
    <row r="600" spans="1:6" x14ac:dyDescent="0.25">
      <c r="A600">
        <v>51100000</v>
      </c>
      <c r="B600" t="s">
        <v>86</v>
      </c>
      <c r="C600" s="1">
        <v>15747.31</v>
      </c>
      <c r="D600" s="1">
        <v>61055.16</v>
      </c>
      <c r="E600" s="1">
        <v>76802.47</v>
      </c>
      <c r="F600" t="str">
        <f>VLOOKUP(B600,'[1]INCOME STATEMENT 2019'!$C:$C,1,FALSE)</f>
        <v>CONT DED MCD - IP CHARGES</v>
      </c>
    </row>
    <row r="601" spans="1:6" x14ac:dyDescent="0.25">
      <c r="A601">
        <v>51106000</v>
      </c>
      <c r="B601" t="s">
        <v>87</v>
      </c>
      <c r="C601" s="1">
        <v>-215183</v>
      </c>
      <c r="D601" s="1">
        <v>-26898</v>
      </c>
      <c r="E601" s="1">
        <v>-242081</v>
      </c>
      <c r="F601" t="str">
        <f>VLOOKUP(B601,'[1]INCOME STATEMENT 2019'!$C:$C,1,FALSE)</f>
        <v>C DED MCD - DSH FUNDS</v>
      </c>
    </row>
    <row r="602" spans="1:6" x14ac:dyDescent="0.25">
      <c r="A602">
        <v>51108000</v>
      </c>
      <c r="B602" t="s">
        <v>88</v>
      </c>
      <c r="C602" s="1">
        <v>-117490</v>
      </c>
      <c r="D602" s="1">
        <v>-2896.7</v>
      </c>
      <c r="E602" s="1">
        <v>-120386.7</v>
      </c>
      <c r="F602" t="str">
        <f>VLOOKUP(B602,'[1]INCOME STATEMENT 2019'!$C:$C,1,FALSE)</f>
        <v>C DED MCD - UPL SMP FUNDS</v>
      </c>
    </row>
    <row r="603" spans="1:6" x14ac:dyDescent="0.25">
      <c r="A603">
        <v>51110000</v>
      </c>
      <c r="B603" t="s">
        <v>89</v>
      </c>
      <c r="C603" s="1">
        <v>-125002</v>
      </c>
      <c r="D603" s="1">
        <v>-15625</v>
      </c>
      <c r="E603" s="1">
        <v>-140627</v>
      </c>
      <c r="F603" t="str">
        <f>VLOOKUP(B603,'[1]INCOME STATEMENT 2019'!$C:$C,1,FALSE)</f>
        <v>C DED MCD - OTHER FUNDS AHC</v>
      </c>
    </row>
    <row r="604" spans="1:6" x14ac:dyDescent="0.25">
      <c r="A604">
        <v>51112000</v>
      </c>
      <c r="B604" t="s">
        <v>98</v>
      </c>
      <c r="C604" s="1">
        <v>312609.81</v>
      </c>
      <c r="D604" s="1">
        <v>34704.550000000003</v>
      </c>
      <c r="E604" s="1">
        <v>347314.36</v>
      </c>
      <c r="F604" t="str">
        <f>VLOOKUP(B604,'[1]INCOME STATEMENT 2019'!$C:$C,1,FALSE)</f>
        <v>CONT DED MCD - OP CHARGES</v>
      </c>
    </row>
    <row r="605" spans="1:6" x14ac:dyDescent="0.25">
      <c r="A605">
        <v>51130000</v>
      </c>
      <c r="B605" t="s">
        <v>90</v>
      </c>
      <c r="C605" s="1">
        <v>26120.1</v>
      </c>
      <c r="D605" s="1">
        <v>2098.3000000000002</v>
      </c>
      <c r="E605" s="1">
        <v>28218.400000000001</v>
      </c>
      <c r="F605" t="str">
        <f>VLOOKUP(B605,'[1]INCOME STATEMENT 2019'!$C:$C,1,FALSE)</f>
        <v>CONT DED MCD - PROFEE</v>
      </c>
    </row>
    <row r="606" spans="1:6" x14ac:dyDescent="0.25">
      <c r="A606">
        <v>51154000</v>
      </c>
      <c r="B606" t="s">
        <v>91</v>
      </c>
      <c r="C606" s="1">
        <v>1962.5</v>
      </c>
      <c r="D606" s="1">
        <v>3769.6</v>
      </c>
      <c r="E606" s="1">
        <v>5732.1</v>
      </c>
      <c r="F606" t="str">
        <f>VLOOKUP(B606,'[1]INCOME STATEMENT 2019'!$C:$C,1,FALSE)</f>
        <v>CONT DED MCD - IP DENIED</v>
      </c>
    </row>
    <row r="607" spans="1:6" x14ac:dyDescent="0.25">
      <c r="A607">
        <v>51156000</v>
      </c>
      <c r="B607" t="s">
        <v>99</v>
      </c>
      <c r="C607" s="1">
        <v>12256.95</v>
      </c>
      <c r="D607" s="1">
        <v>16777.97</v>
      </c>
      <c r="E607" s="1">
        <v>29034.92</v>
      </c>
      <c r="F607" t="str">
        <f>VLOOKUP(B607,'[1]INCOME STATEMENT 2019'!$C:$C,1,FALSE)</f>
        <v>CONT DED MCD - OP DENIED</v>
      </c>
    </row>
    <row r="608" spans="1:6" x14ac:dyDescent="0.25">
      <c r="A608">
        <v>51202000</v>
      </c>
      <c r="B608" t="s">
        <v>101</v>
      </c>
      <c r="C608" s="1">
        <v>98133.11</v>
      </c>
      <c r="D608">
        <v>0</v>
      </c>
      <c r="E608" s="1">
        <v>98133.11</v>
      </c>
      <c r="F608" t="str">
        <f>VLOOKUP(B608,'[1]INCOME STATEMENT 2019'!$C:$C,1,FALSE)</f>
        <v>CONT DED OTH GOV - IP CHARGES</v>
      </c>
    </row>
    <row r="609" spans="1:6" x14ac:dyDescent="0.25">
      <c r="A609">
        <v>51208000</v>
      </c>
      <c r="B609" t="s">
        <v>102</v>
      </c>
      <c r="C609" s="1">
        <v>240096.56</v>
      </c>
      <c r="D609" s="1">
        <v>16932</v>
      </c>
      <c r="E609" s="1">
        <v>257028.56</v>
      </c>
      <c r="F609" t="str">
        <f>VLOOKUP(B609,'[1]INCOME STATEMENT 2019'!$C:$C,1,FALSE)</f>
        <v>CONT DED OTH GOV - OP CHARGES</v>
      </c>
    </row>
    <row r="610" spans="1:6" x14ac:dyDescent="0.25">
      <c r="A610">
        <v>51222000</v>
      </c>
      <c r="B610" t="s">
        <v>103</v>
      </c>
      <c r="C610" s="1">
        <v>30441.9</v>
      </c>
      <c r="D610" s="1">
        <v>2422.54</v>
      </c>
      <c r="E610" s="1">
        <v>32864.44</v>
      </c>
      <c r="F610" t="str">
        <f>VLOOKUP(B610,'[1]INCOME STATEMENT 2019'!$C:$C,1,FALSE)</f>
        <v>CONT DED OTH GOV - PROFEE</v>
      </c>
    </row>
    <row r="611" spans="1:6" x14ac:dyDescent="0.25">
      <c r="A611">
        <v>51302000</v>
      </c>
      <c r="B611" t="s">
        <v>104</v>
      </c>
      <c r="C611" s="1">
        <v>438955</v>
      </c>
      <c r="D611" s="1">
        <v>50338.97</v>
      </c>
      <c r="E611" s="1">
        <v>489293.97</v>
      </c>
      <c r="F611" t="str">
        <f>VLOOKUP(B611,'[1]INCOME STATEMENT 2019'!$C:$C,1,FALSE)</f>
        <v>CONT DED (MCR) HMO/PPO  - IP</v>
      </c>
    </row>
    <row r="612" spans="1:6" x14ac:dyDescent="0.25">
      <c r="A612">
        <v>51310000</v>
      </c>
      <c r="B612" t="s">
        <v>105</v>
      </c>
      <c r="C612" s="1">
        <v>1274498.76</v>
      </c>
      <c r="D612" s="1">
        <v>263684.34999999998</v>
      </c>
      <c r="E612" s="1">
        <v>1538183.11</v>
      </c>
      <c r="F612" t="str">
        <f>VLOOKUP(B612,'[1]INCOME STATEMENT 2019'!$C:$C,1,FALSE)</f>
        <v>CONT DED (MCR) HMO/PPO - OP</v>
      </c>
    </row>
    <row r="613" spans="1:6" x14ac:dyDescent="0.25">
      <c r="A613">
        <v>51312000</v>
      </c>
      <c r="B613" t="s">
        <v>106</v>
      </c>
      <c r="C613" s="1">
        <v>42291.91</v>
      </c>
      <c r="D613" s="1">
        <v>1517.06</v>
      </c>
      <c r="E613" s="1">
        <v>43808.97</v>
      </c>
      <c r="F613" t="str">
        <f>VLOOKUP(B613,'[1]INCOME STATEMENT 2019'!$C:$C,1,FALSE)</f>
        <v>CONT DED W/COMP - OP CHARGES</v>
      </c>
    </row>
    <row r="614" spans="1:6" x14ac:dyDescent="0.25">
      <c r="A614">
        <v>51314000</v>
      </c>
      <c r="B614" t="s">
        <v>107</v>
      </c>
      <c r="C614" s="1">
        <v>152407.24</v>
      </c>
      <c r="D614" s="1">
        <v>22089.09</v>
      </c>
      <c r="E614" s="1">
        <v>174496.33</v>
      </c>
      <c r="F614" t="str">
        <f>VLOOKUP(B614,'[1]INCOME STATEMENT 2019'!$C:$C,1,FALSE)</f>
        <v>CONT DED (MCR)HMO/PPO -PROFEE</v>
      </c>
    </row>
    <row r="615" spans="1:6" x14ac:dyDescent="0.25">
      <c r="A615">
        <v>51316000</v>
      </c>
      <c r="B615" t="s">
        <v>92</v>
      </c>
      <c r="C615" s="1">
        <v>140937.5</v>
      </c>
      <c r="D615">
        <v>0</v>
      </c>
      <c r="E615" s="1">
        <v>140937.5</v>
      </c>
      <c r="F615" t="str">
        <f>VLOOKUP(B615,'[1]INCOME STATEMENT 2019'!$C:$C,1,FALSE)</f>
        <v>CONT DED MCR HMO/PPO - SWING</v>
      </c>
    </row>
    <row r="616" spans="1:6" x14ac:dyDescent="0.25">
      <c r="A616">
        <v>51320000</v>
      </c>
      <c r="B616" t="s">
        <v>108</v>
      </c>
      <c r="C616" s="1">
        <v>13964.7</v>
      </c>
      <c r="D616" s="1">
        <v>24974</v>
      </c>
      <c r="E616" s="1">
        <v>38938.699999999997</v>
      </c>
      <c r="F616" t="str">
        <f>VLOOKUP(B616,'[1]INCOME STATEMENT 2019'!$C:$C,1,FALSE)</f>
        <v>CONT DED MCR HMO/PPO-IP DENIAL</v>
      </c>
    </row>
    <row r="617" spans="1:6" x14ac:dyDescent="0.25">
      <c r="A617">
        <v>51322000</v>
      </c>
      <c r="B617" t="s">
        <v>109</v>
      </c>
      <c r="C617" s="1">
        <v>40906.43</v>
      </c>
      <c r="D617" s="1">
        <v>20845.689999999999</v>
      </c>
      <c r="E617" s="1">
        <v>61752.12</v>
      </c>
      <c r="F617" t="str">
        <f>VLOOKUP(B617,'[1]INCOME STATEMENT 2019'!$C:$C,1,FALSE)</f>
        <v>CONT DED MCR HMO/PPO-OP DENIAL</v>
      </c>
    </row>
    <row r="618" spans="1:6" x14ac:dyDescent="0.25">
      <c r="A618">
        <v>51324000</v>
      </c>
      <c r="B618" t="s">
        <v>110</v>
      </c>
      <c r="C618" s="1">
        <v>30718.77</v>
      </c>
      <c r="D618" s="1">
        <v>1461.26</v>
      </c>
      <c r="E618" s="1">
        <v>32180.03</v>
      </c>
      <c r="F618" t="str">
        <f>VLOOKUP(B618,'[1]INCOME STATEMENT 2019'!$C:$C,1,FALSE)</f>
        <v>CONT DED W/COMP - PROFEE</v>
      </c>
    </row>
    <row r="619" spans="1:6" x14ac:dyDescent="0.25">
      <c r="A619">
        <v>51340000</v>
      </c>
      <c r="B619" t="s">
        <v>111</v>
      </c>
      <c r="C619" s="1">
        <v>220002.91</v>
      </c>
      <c r="D619" s="1">
        <v>8843.1200000000008</v>
      </c>
      <c r="E619" s="1">
        <v>228846.03</v>
      </c>
      <c r="F619" t="str">
        <f>VLOOKUP(B619,'[1]INCOME STATEMENT 2019'!$C:$C,1,FALSE)</f>
        <v>CONT DED MCD HMO/PPO - IP</v>
      </c>
    </row>
    <row r="620" spans="1:6" x14ac:dyDescent="0.25">
      <c r="A620">
        <v>51342000</v>
      </c>
      <c r="B620" t="s">
        <v>112</v>
      </c>
      <c r="C620" s="1">
        <v>2168497.61</v>
      </c>
      <c r="D620" s="1">
        <v>246410.27</v>
      </c>
      <c r="E620" s="1">
        <v>2414907.88</v>
      </c>
      <c r="F620" t="str">
        <f>VLOOKUP(B620,'[1]INCOME STATEMENT 2019'!$C:$C,1,FALSE)</f>
        <v>CONT DED MCD HMO/PPO - OP</v>
      </c>
    </row>
    <row r="621" spans="1:6" x14ac:dyDescent="0.25">
      <c r="A621">
        <v>51344000</v>
      </c>
      <c r="B621" t="s">
        <v>113</v>
      </c>
      <c r="C621" s="1">
        <v>579841.41</v>
      </c>
      <c r="D621" s="1">
        <v>53943.53</v>
      </c>
      <c r="E621" s="1">
        <v>633784.93999999994</v>
      </c>
      <c r="F621" t="str">
        <f>VLOOKUP(B621,'[1]INCOME STATEMENT 2019'!$C:$C,1,FALSE)</f>
        <v>CONT DED MCD HMO/PPO -PRO FEE</v>
      </c>
    </row>
    <row r="622" spans="1:6" x14ac:dyDescent="0.25">
      <c r="A622">
        <v>51346000</v>
      </c>
      <c r="B622" t="s">
        <v>114</v>
      </c>
      <c r="C622" s="1">
        <v>1650</v>
      </c>
      <c r="D622">
        <v>0</v>
      </c>
      <c r="E622" s="1">
        <v>1650</v>
      </c>
      <c r="F622" t="str">
        <f>VLOOKUP(B622,'[1]INCOME STATEMENT 2019'!$C:$C,1,FALSE)</f>
        <v>CONT DED MCD HMO/PPO-IP DENIAL</v>
      </c>
    </row>
    <row r="623" spans="1:6" x14ac:dyDescent="0.25">
      <c r="A623">
        <v>51348000</v>
      </c>
      <c r="B623" t="s">
        <v>115</v>
      </c>
      <c r="C623" s="1">
        <v>6093.1</v>
      </c>
      <c r="D623">
        <v>888.5</v>
      </c>
      <c r="E623" s="1">
        <v>6981.6</v>
      </c>
      <c r="F623" t="str">
        <f>VLOOKUP(B623,'[1]INCOME STATEMENT 2019'!$C:$C,1,FALSE)</f>
        <v>CONT DED MCD HMO/PPO-OP DENIAL</v>
      </c>
    </row>
    <row r="624" spans="1:6" x14ac:dyDescent="0.25">
      <c r="A624">
        <v>51400000</v>
      </c>
      <c r="B624" t="s">
        <v>116</v>
      </c>
      <c r="C624" s="1">
        <v>95269.71</v>
      </c>
      <c r="D624" s="1">
        <v>31623.68</v>
      </c>
      <c r="E624" s="1">
        <v>126893.39</v>
      </c>
      <c r="F624" t="str">
        <f>VLOOKUP(B624,'[1]INCOME STATEMENT 2019'!$C:$C,1,FALSE)</f>
        <v>CONT DED BC - IP CHARGES</v>
      </c>
    </row>
    <row r="625" spans="1:6" x14ac:dyDescent="0.25">
      <c r="A625">
        <v>51408000</v>
      </c>
      <c r="B625" t="s">
        <v>117</v>
      </c>
      <c r="C625" s="1">
        <v>17184.37</v>
      </c>
      <c r="D625" s="1">
        <v>12753.51</v>
      </c>
      <c r="E625" s="1">
        <v>29937.88</v>
      </c>
      <c r="F625" t="str">
        <f>VLOOKUP(B625,'[1]INCOME STATEMENT 2019'!$C:$C,1,FALSE)</f>
        <v>CONT DED BC - DENIALS</v>
      </c>
    </row>
    <row r="626" spans="1:6" x14ac:dyDescent="0.25">
      <c r="A626">
        <v>51410000</v>
      </c>
      <c r="B626" t="s">
        <v>118</v>
      </c>
      <c r="C626" s="1">
        <v>1253389.3600000001</v>
      </c>
      <c r="D626" s="1">
        <v>158586.81</v>
      </c>
      <c r="E626" s="1">
        <v>1411976.17</v>
      </c>
      <c r="F626" t="str">
        <f>VLOOKUP(B626,'[1]INCOME STATEMENT 2019'!$C:$C,1,FALSE)</f>
        <v>CONT DED BC - OP CHARGES</v>
      </c>
    </row>
    <row r="627" spans="1:6" x14ac:dyDescent="0.25">
      <c r="A627">
        <v>51416000</v>
      </c>
      <c r="B627" t="s">
        <v>119</v>
      </c>
      <c r="C627" s="1">
        <v>18407.72</v>
      </c>
      <c r="D627" s="1">
        <v>6308.5</v>
      </c>
      <c r="E627" s="1">
        <v>24716.22</v>
      </c>
      <c r="F627" t="str">
        <f>VLOOKUP(B627,'[1]INCOME STATEMENT 2019'!$C:$C,1,FALSE)</f>
        <v>CONT DED BC - SWING BED CHARGE</v>
      </c>
    </row>
    <row r="628" spans="1:6" x14ac:dyDescent="0.25">
      <c r="A628">
        <v>51420000</v>
      </c>
      <c r="B628" t="s">
        <v>120</v>
      </c>
      <c r="C628" s="1">
        <v>159241.29</v>
      </c>
      <c r="D628" s="1">
        <v>18680.79</v>
      </c>
      <c r="E628" s="1">
        <v>177922.08</v>
      </c>
      <c r="F628" t="str">
        <f>VLOOKUP(B628,'[1]INCOME STATEMENT 2019'!$C:$C,1,FALSE)</f>
        <v>CONT DED BC - PROFEE</v>
      </c>
    </row>
    <row r="629" spans="1:6" x14ac:dyDescent="0.25">
      <c r="A629">
        <v>51500000</v>
      </c>
      <c r="B629" t="s">
        <v>121</v>
      </c>
      <c r="C629" s="1">
        <v>34856.15</v>
      </c>
      <c r="D629" s="1">
        <v>2812.59</v>
      </c>
      <c r="E629" s="1">
        <v>37668.74</v>
      </c>
      <c r="F629" t="str">
        <f>VLOOKUP(B629,'[1]INCOME STATEMENT 2019'!$C:$C,1,FALSE)</f>
        <v>CONT DED COMM  - IP CHARGES</v>
      </c>
    </row>
    <row r="630" spans="1:6" x14ac:dyDescent="0.25">
      <c r="A630">
        <v>51510000</v>
      </c>
      <c r="B630" t="s">
        <v>122</v>
      </c>
      <c r="C630" s="1">
        <v>418813.23</v>
      </c>
      <c r="D630" s="1">
        <v>59840.73</v>
      </c>
      <c r="E630" s="1">
        <v>478653.96</v>
      </c>
      <c r="F630" t="str">
        <f>VLOOKUP(B630,'[1]INCOME STATEMENT 2019'!$C:$C,1,FALSE)</f>
        <v>CONT DED COMM - OP CHARGES</v>
      </c>
    </row>
    <row r="631" spans="1:6" x14ac:dyDescent="0.25">
      <c r="A631">
        <v>51520000</v>
      </c>
      <c r="B631" t="s">
        <v>123</v>
      </c>
      <c r="C631" s="1">
        <v>56379.82</v>
      </c>
      <c r="D631" s="1">
        <v>9148.4</v>
      </c>
      <c r="E631" s="1">
        <v>65528.22</v>
      </c>
      <c r="F631" t="str">
        <f>VLOOKUP(B631,'[1]INCOME STATEMENT 2019'!$C:$C,1,FALSE)</f>
        <v>CONT DED COMM - PROFEE</v>
      </c>
    </row>
    <row r="632" spans="1:6" x14ac:dyDescent="0.25">
      <c r="A632">
        <v>51530000</v>
      </c>
      <c r="B632" t="s">
        <v>124</v>
      </c>
      <c r="C632">
        <v>860</v>
      </c>
      <c r="D632">
        <v>0</v>
      </c>
      <c r="E632">
        <v>860</v>
      </c>
      <c r="F632" t="str">
        <f>VLOOKUP(B632,'[1]INCOME STATEMENT 2019'!$C:$C,1,FALSE)</f>
        <v>CONT DED COMM - IP DENIED</v>
      </c>
    </row>
    <row r="633" spans="1:6" x14ac:dyDescent="0.25">
      <c r="A633">
        <v>51532000</v>
      </c>
      <c r="B633" t="s">
        <v>125</v>
      </c>
      <c r="C633" s="1">
        <v>25736.560000000001</v>
      </c>
      <c r="D633" s="1">
        <v>8442</v>
      </c>
      <c r="E633" s="1">
        <v>34178.559999999998</v>
      </c>
      <c r="F633" t="str">
        <f>VLOOKUP(B633,'[1]INCOME STATEMENT 2019'!$C:$C,1,FALSE)</f>
        <v>CONT DED COMM - OP DENIED</v>
      </c>
    </row>
    <row r="634" spans="1:6" x14ac:dyDescent="0.25">
      <c r="A634">
        <v>51600000</v>
      </c>
      <c r="B634" t="s">
        <v>126</v>
      </c>
      <c r="C634" s="1">
        <v>29295.24</v>
      </c>
      <c r="D634">
        <v>0</v>
      </c>
      <c r="E634" s="1">
        <v>29295.24</v>
      </c>
      <c r="F634" t="str">
        <f>VLOOKUP(B634,'[1]INCOME STATEMENT 2019'!$C:$C,1,FALSE)</f>
        <v>CONT DED OTH INS - HOSPICE IP</v>
      </c>
    </row>
    <row r="635" spans="1:6" x14ac:dyDescent="0.25">
      <c r="A635">
        <v>51611000</v>
      </c>
      <c r="B635" t="s">
        <v>127</v>
      </c>
      <c r="C635" s="1">
        <v>33149.26</v>
      </c>
      <c r="D635">
        <v>149</v>
      </c>
      <c r="E635" s="1">
        <v>33298.26</v>
      </c>
      <c r="F635" t="str">
        <f>VLOOKUP(B635,'[1]INCOME STATEMENT 2019'!$C:$C,1,FALSE)</f>
        <v>CONT DED OTH INS - HOSPICE OP</v>
      </c>
    </row>
    <row r="636" spans="1:6" x14ac:dyDescent="0.25">
      <c r="A636">
        <v>51614000</v>
      </c>
      <c r="B636" t="s">
        <v>128</v>
      </c>
      <c r="C636" s="1">
        <v>17297.98</v>
      </c>
      <c r="D636">
        <v>621.24</v>
      </c>
      <c r="E636" s="1">
        <v>17919.22</v>
      </c>
      <c r="F636" t="str">
        <f>VLOOKUP(B636,'[1]INCOME STATEMENT 2019'!$C:$C,1,FALSE)</f>
        <v>CONT DED OTH INS - HOLMES CO J</v>
      </c>
    </row>
    <row r="637" spans="1:6" x14ac:dyDescent="0.25">
      <c r="A637">
        <v>51660000</v>
      </c>
      <c r="B637" t="s">
        <v>129</v>
      </c>
      <c r="C637" s="1">
        <v>42382.83</v>
      </c>
      <c r="D637" s="1">
        <v>5100</v>
      </c>
      <c r="E637" s="1">
        <v>47482.83</v>
      </c>
      <c r="F637" t="str">
        <f>VLOOKUP(B637,'[1]INCOME STATEMENT 2019'!$C:$C,1,FALSE)</f>
        <v>CONT DED OTH INS - EMP DISC OP</v>
      </c>
    </row>
    <row r="638" spans="1:6" x14ac:dyDescent="0.25">
      <c r="A638">
        <v>51662000</v>
      </c>
      <c r="B638" t="s">
        <v>130</v>
      </c>
      <c r="C638" s="1">
        <v>42136.37</v>
      </c>
      <c r="D638" s="1">
        <v>8505.7800000000007</v>
      </c>
      <c r="E638" s="1">
        <v>50642.15</v>
      </c>
      <c r="F638" t="str">
        <f>VLOOKUP(B638,'[1]INCOME STATEMENT 2019'!$C:$C,1,FALSE)</f>
        <v>DED OTH  - PRE PAY DIS IP</v>
      </c>
    </row>
    <row r="639" spans="1:6" x14ac:dyDescent="0.25">
      <c r="A639">
        <v>51664000</v>
      </c>
      <c r="B639" t="s">
        <v>131</v>
      </c>
      <c r="C639" s="1">
        <v>412259.36</v>
      </c>
      <c r="D639" s="1">
        <v>140308.91</v>
      </c>
      <c r="E639" s="1">
        <v>552568.27</v>
      </c>
      <c r="F639" t="str">
        <f>VLOOKUP(B639,'[1]INCOME STATEMENT 2019'!$C:$C,1,FALSE)</f>
        <v>DED OTH-PRE PAY DISC OP</v>
      </c>
    </row>
    <row r="640" spans="1:6" x14ac:dyDescent="0.25">
      <c r="A640">
        <v>51666000</v>
      </c>
      <c r="B640" t="s">
        <v>132</v>
      </c>
      <c r="C640" s="1">
        <v>3173.1</v>
      </c>
      <c r="D640" s="1">
        <v>1449.4</v>
      </c>
      <c r="E640" s="1">
        <v>4622.5</v>
      </c>
      <c r="F640" t="str">
        <f>VLOOKUP(B640,'[1]INCOME STATEMENT 2019'!$C:$C,1,FALSE)</f>
        <v>DED OTH- COURTESY DISC IP</v>
      </c>
    </row>
    <row r="641" spans="1:6" x14ac:dyDescent="0.25">
      <c r="A641">
        <v>51668000</v>
      </c>
      <c r="B641" t="s">
        <v>133</v>
      </c>
      <c r="C641" s="1">
        <v>111127.52</v>
      </c>
      <c r="D641" s="1">
        <v>13178.53</v>
      </c>
      <c r="E641" s="1">
        <v>124306.05</v>
      </c>
      <c r="F641" t="str">
        <f>VLOOKUP(B641,'[1]INCOME STATEMENT 2019'!$C:$C,1,FALSE)</f>
        <v>DED OTH- COURTESY DISC OP</v>
      </c>
    </row>
    <row r="642" spans="1:6" x14ac:dyDescent="0.25">
      <c r="A642">
        <v>51670000</v>
      </c>
      <c r="B642" t="s">
        <v>697</v>
      </c>
      <c r="C642" s="1">
        <v>40354.980000000003</v>
      </c>
      <c r="D642">
        <v>0</v>
      </c>
      <c r="E642" s="1">
        <v>40354.980000000003</v>
      </c>
      <c r="F642" t="str">
        <f>VLOOKUP(B642,'[1]INCOME STATEMENT 2019'!$C:$C,1,FALSE)</f>
        <v xml:space="preserve"> CHARITY W/O INPATIENT</v>
      </c>
    </row>
    <row r="643" spans="1:6" x14ac:dyDescent="0.25">
      <c r="A643">
        <v>51672000</v>
      </c>
      <c r="B643" t="s">
        <v>698</v>
      </c>
      <c r="C643" s="1">
        <v>475950.91</v>
      </c>
      <c r="D643" s="1">
        <v>42353.97</v>
      </c>
      <c r="E643" s="1">
        <v>518304.88</v>
      </c>
      <c r="F643" t="str">
        <f>VLOOKUP(B643,'[1]INCOME STATEMENT 2019'!$C:$C,1,FALSE)</f>
        <v xml:space="preserve"> CHARITY WO OUTPATIENT</v>
      </c>
    </row>
    <row r="644" spans="1:6" x14ac:dyDescent="0.25">
      <c r="A644">
        <v>51674000</v>
      </c>
      <c r="B644" t="s">
        <v>136</v>
      </c>
      <c r="C644" s="1">
        <v>1266.8800000000001</v>
      </c>
      <c r="D644">
        <v>0</v>
      </c>
      <c r="E644" s="1">
        <v>1266.8800000000001</v>
      </c>
      <c r="F644" t="str">
        <f>VLOOKUP(B644,'[1]INCOME STATEMENT 2019'!$C:$C,1,FALSE)</f>
        <v>CHARITY PRO FEE INPATIENT</v>
      </c>
    </row>
    <row r="645" spans="1:6" x14ac:dyDescent="0.25">
      <c r="A645">
        <v>51676000</v>
      </c>
      <c r="B645" t="s">
        <v>137</v>
      </c>
      <c r="C645" s="1">
        <v>45933.88</v>
      </c>
      <c r="D645" s="1">
        <v>2303.81</v>
      </c>
      <c r="E645" s="1">
        <v>48237.69</v>
      </c>
      <c r="F645" t="str">
        <f>VLOOKUP(B645,'[1]INCOME STATEMENT 2019'!$C:$C,1,FALSE)</f>
        <v>CHARITY PRO FEE OUTPATIENT</v>
      </c>
    </row>
    <row r="646" spans="1:6" x14ac:dyDescent="0.25">
      <c r="A646">
        <v>51802000</v>
      </c>
      <c r="B646" t="s">
        <v>720</v>
      </c>
      <c r="C646">
        <v>0</v>
      </c>
      <c r="D646">
        <v>0</v>
      </c>
      <c r="E646">
        <v>0</v>
      </c>
      <c r="F646" t="str">
        <f>VLOOKUP(B646,'[1]INCOME STATEMENT 2019'!$C:$C,1,FALSE)</f>
        <v>OTH INC-GRANT INCOME</v>
      </c>
    </row>
    <row r="647" spans="1:6" x14ac:dyDescent="0.25">
      <c r="A647">
        <v>51804000</v>
      </c>
      <c r="B647" t="s">
        <v>141</v>
      </c>
      <c r="C647" s="1">
        <v>-24166.65</v>
      </c>
      <c r="D647" s="1">
        <v>-2741.59</v>
      </c>
      <c r="E647" s="1">
        <v>-26908.240000000002</v>
      </c>
      <c r="F647" t="str">
        <f>VLOOKUP(B647,'[1]INCOME STATEMENT 2019'!$C:$C,1,FALSE)</f>
        <v>OTH INC- CAFETERIA REVENUE</v>
      </c>
    </row>
    <row r="648" spans="1:6" x14ac:dyDescent="0.25">
      <c r="A648">
        <v>51806000</v>
      </c>
      <c r="B648" t="s">
        <v>142</v>
      </c>
      <c r="C648">
        <v>-825.75</v>
      </c>
      <c r="D648">
        <v>0</v>
      </c>
      <c r="E648">
        <v>-825.75</v>
      </c>
      <c r="F648" t="str">
        <f>VLOOKUP(B648,'[1]INCOME STATEMENT 2019'!$C:$C,1,FALSE)</f>
        <v>OTHER INCOME-SALARY REIMBURSE</v>
      </c>
    </row>
    <row r="649" spans="1:6" x14ac:dyDescent="0.25">
      <c r="A649">
        <v>51808000</v>
      </c>
      <c r="B649" t="s">
        <v>143</v>
      </c>
      <c r="C649">
        <v>-40</v>
      </c>
      <c r="D649">
        <v>0</v>
      </c>
      <c r="E649">
        <v>-40</v>
      </c>
      <c r="F649" t="str">
        <f>VLOOKUP(B649,'[1]INCOME STATEMENT 2019'!$C:$C,1,FALSE)</f>
        <v>OTH INC - CPR PALS ALS</v>
      </c>
    </row>
    <row r="650" spans="1:6" x14ac:dyDescent="0.25">
      <c r="A650">
        <v>51810000</v>
      </c>
      <c r="B650" t="s">
        <v>144</v>
      </c>
      <c r="C650" s="1">
        <v>-9479.57</v>
      </c>
      <c r="D650" s="1">
        <v>-7004.91</v>
      </c>
      <c r="E650" s="1">
        <v>-16484.48</v>
      </c>
      <c r="F650" t="str">
        <f>VLOOKUP(B650,'[1]INCOME STATEMENT 2019'!$C:$C,1,FALSE)</f>
        <v>OTHER INCOME - 340B</v>
      </c>
    </row>
    <row r="651" spans="1:6" x14ac:dyDescent="0.25">
      <c r="A651">
        <v>51812000</v>
      </c>
      <c r="B651" t="s">
        <v>145</v>
      </c>
      <c r="C651">
        <v>-69.819999999999993</v>
      </c>
      <c r="D651">
        <v>0</v>
      </c>
      <c r="E651">
        <v>-69.819999999999993</v>
      </c>
      <c r="F651" t="str">
        <f>VLOOKUP(B651,'[1]INCOME STATEMENT 2019'!$C:$C,1,FALSE)</f>
        <v>OTH INC-MED REC ABSTRAC</v>
      </c>
    </row>
    <row r="652" spans="1:6" x14ac:dyDescent="0.25">
      <c r="A652">
        <v>51816000</v>
      </c>
      <c r="B652" t="s">
        <v>146</v>
      </c>
      <c r="C652" s="1">
        <v>-21562.28</v>
      </c>
      <c r="D652" s="1">
        <v>-3484.11</v>
      </c>
      <c r="E652" s="1">
        <v>-25046.39</v>
      </c>
      <c r="F652" t="str">
        <f>VLOOKUP(B652,'[1]INCOME STATEMENT 2019'!$C:$C,1,FALSE)</f>
        <v>OTH INC-INTEREST INC</v>
      </c>
    </row>
    <row r="653" spans="1:6" x14ac:dyDescent="0.25">
      <c r="A653">
        <v>51826000</v>
      </c>
      <c r="B653" t="s">
        <v>147</v>
      </c>
      <c r="C653" s="1">
        <v>-10869.29</v>
      </c>
      <c r="D653">
        <v>-100</v>
      </c>
      <c r="E653" s="1">
        <v>-10969.29</v>
      </c>
      <c r="F653" t="str">
        <f>VLOOKUP(B653,'[1]INCOME STATEMENT 2019'!$C:$C,1,FALSE)</f>
        <v>OTH INC-RESTRICT DONATION</v>
      </c>
    </row>
    <row r="654" spans="1:6" x14ac:dyDescent="0.25">
      <c r="A654">
        <v>51830000</v>
      </c>
      <c r="B654" t="s">
        <v>148</v>
      </c>
      <c r="C654">
        <v>-670.11</v>
      </c>
      <c r="D654">
        <v>-3.65</v>
      </c>
      <c r="E654">
        <v>-673.76</v>
      </c>
      <c r="F654" t="str">
        <f>VLOOKUP(B654,'[1]INCOME STATEMENT 2019'!$C:$C,1,FALSE)</f>
        <v>OTHER INCOME - PHARMACY SALES</v>
      </c>
    </row>
    <row r="655" spans="1:6" x14ac:dyDescent="0.25">
      <c r="A655">
        <v>51832000</v>
      </c>
      <c r="B655" t="s">
        <v>149</v>
      </c>
      <c r="C655">
        <v>-991.18</v>
      </c>
      <c r="D655">
        <v>-74.69</v>
      </c>
      <c r="E655" s="1">
        <v>-1065.8699999999999</v>
      </c>
      <c r="F655" t="str">
        <f>VLOOKUP(B655,'[1]INCOME STATEMENT 2019'!$C:$C,1,FALSE)</f>
        <v>OTH INC-SALE OF SUPPLIE</v>
      </c>
    </row>
    <row r="656" spans="1:6" x14ac:dyDescent="0.25">
      <c r="A656">
        <v>51834000</v>
      </c>
      <c r="B656" t="s">
        <v>150</v>
      </c>
      <c r="C656" s="1">
        <v>-10198.129999999999</v>
      </c>
      <c r="D656">
        <v>-841.12</v>
      </c>
      <c r="E656" s="1">
        <v>-11039.25</v>
      </c>
      <c r="F656" t="str">
        <f>VLOOKUP(B656,'[1]INCOME STATEMENT 2019'!$C:$C,1,FALSE)</f>
        <v>OTHER INCOME - RENTAL INCOME</v>
      </c>
    </row>
    <row r="657" spans="1:6" x14ac:dyDescent="0.25">
      <c r="A657">
        <v>51840000</v>
      </c>
      <c r="B657" t="s">
        <v>151</v>
      </c>
      <c r="C657" s="1">
        <v>-4505.34</v>
      </c>
      <c r="D657">
        <v>-799.62</v>
      </c>
      <c r="E657" s="1">
        <v>-5304.96</v>
      </c>
      <c r="F657" t="str">
        <f>VLOOKUP(B657,'[1]INCOME STATEMENT 2019'!$C:$C,1,FALSE)</f>
        <v>OTH INC-OTHER MISC REVE</v>
      </c>
    </row>
    <row r="658" spans="1:6" x14ac:dyDescent="0.25">
      <c r="A658">
        <v>51900000</v>
      </c>
      <c r="B658" t="s">
        <v>134</v>
      </c>
      <c r="C658">
        <v>416.8</v>
      </c>
      <c r="D658">
        <v>0</v>
      </c>
      <c r="E658">
        <v>416.8</v>
      </c>
      <c r="F658" t="str">
        <f>VLOOKUP(B658,'[1]INCOME STATEMENT 2019'!$C:$C,1,FALSE)</f>
        <v>TIER PRICING - O/P-OAA OTHER P</v>
      </c>
    </row>
    <row r="659" spans="1:6" x14ac:dyDescent="0.25">
      <c r="A659">
        <v>61365000</v>
      </c>
      <c r="B659" t="s">
        <v>363</v>
      </c>
      <c r="C659">
        <v>30</v>
      </c>
      <c r="D659">
        <v>0</v>
      </c>
      <c r="E659">
        <v>30</v>
      </c>
      <c r="F659" t="str">
        <f>VLOOKUP(B659,'[1]INCOME STATEMENT 2019'!$C:$C,1,FALSE)</f>
        <v>BYRD - OTHER PURCHASE SERV</v>
      </c>
    </row>
    <row r="660" spans="1:6" x14ac:dyDescent="0.25">
      <c r="A660">
        <v>61700000</v>
      </c>
      <c r="B660" t="s">
        <v>494</v>
      </c>
      <c r="C660" s="1">
        <v>38902.080000000002</v>
      </c>
      <c r="D660" s="1">
        <v>4862.76</v>
      </c>
      <c r="E660" s="1">
        <v>43764.84</v>
      </c>
      <c r="F660" t="str">
        <f>VLOOKUP(B660,'[1]INCOME STATEMENT 2019'!$C:$C,1,FALSE)</f>
        <v>OTHER NON OP - DEPR LAND IMPRV</v>
      </c>
    </row>
    <row r="661" spans="1:6" x14ac:dyDescent="0.25">
      <c r="A661">
        <v>61701000</v>
      </c>
      <c r="B661" t="s">
        <v>495</v>
      </c>
      <c r="C661" s="1">
        <v>148036.16</v>
      </c>
      <c r="D661" s="1">
        <v>18504.52</v>
      </c>
      <c r="E661" s="1">
        <v>166540.68</v>
      </c>
      <c r="F661" t="str">
        <f>VLOOKUP(B661,'[1]INCOME STATEMENT 2019'!$C:$C,1,FALSE)</f>
        <v>OTHER NON OP - DEPR BUILDING O</v>
      </c>
    </row>
    <row r="662" spans="1:6" x14ac:dyDescent="0.25">
      <c r="A662">
        <v>61703000</v>
      </c>
      <c r="B662" t="s">
        <v>496</v>
      </c>
      <c r="C662" s="1">
        <v>4381.4399999999996</v>
      </c>
      <c r="D662">
        <v>547.67999999999995</v>
      </c>
      <c r="E662" s="1">
        <v>4929.12</v>
      </c>
      <c r="F662" t="str">
        <f>VLOOKUP(B662,'[1]INCOME STATEMENT 2019'!$C:$C,1,FALSE)</f>
        <v>OTHER NON OP - DEPR FIX EQUIP</v>
      </c>
    </row>
    <row r="663" spans="1:6" x14ac:dyDescent="0.25">
      <c r="A663">
        <v>61704000</v>
      </c>
      <c r="B663" t="s">
        <v>497</v>
      </c>
      <c r="C663" s="1">
        <v>5344.16</v>
      </c>
      <c r="D663">
        <v>668.02</v>
      </c>
      <c r="E663" s="1">
        <v>6012.18</v>
      </c>
      <c r="F663" t="str">
        <f>VLOOKUP(B663,'[1]INCOME STATEMENT 2019'!$C:$C,1,FALSE)</f>
        <v>OTHER NON OP - DEPR FURN &amp; FIX</v>
      </c>
    </row>
    <row r="664" spans="1:6" x14ac:dyDescent="0.25">
      <c r="A664">
        <v>61706000</v>
      </c>
      <c r="B664" t="s">
        <v>498</v>
      </c>
      <c r="C664" s="1">
        <v>71714.52</v>
      </c>
      <c r="D664" s="1">
        <v>8659.26</v>
      </c>
      <c r="E664" s="1">
        <v>80373.78</v>
      </c>
      <c r="F664" t="str">
        <f>VLOOKUP(B664,'[1]INCOME STATEMENT 2019'!$C:$C,1,FALSE)</f>
        <v>OTHER NON OP - DEPR MAJOR MOV</v>
      </c>
    </row>
    <row r="665" spans="1:6" x14ac:dyDescent="0.25">
      <c r="A665">
        <v>61707000</v>
      </c>
      <c r="B665" t="s">
        <v>499</v>
      </c>
      <c r="C665" s="1">
        <v>2551.36</v>
      </c>
      <c r="D665">
        <v>318.92</v>
      </c>
      <c r="E665" s="1">
        <v>2870.28</v>
      </c>
      <c r="F665" t="str">
        <f>VLOOKUP(B665,'[1]INCOME STATEMENT 2019'!$C:$C,1,FALSE)</f>
        <v>OTHER NON OP - DEPR TELECOMMU</v>
      </c>
    </row>
    <row r="666" spans="1:6" x14ac:dyDescent="0.25">
      <c r="A666">
        <v>61708000</v>
      </c>
      <c r="B666" t="s">
        <v>500</v>
      </c>
      <c r="C666" s="1">
        <v>117319.6</v>
      </c>
      <c r="D666" s="1">
        <v>14725.14</v>
      </c>
      <c r="E666" s="1">
        <v>132044.74</v>
      </c>
      <c r="F666" t="str">
        <f>VLOOKUP(B666,'[1]INCOME STATEMENT 2019'!$C:$C,1,FALSE)</f>
        <v>OTHER NON OP - DEPR BLDG SVCS</v>
      </c>
    </row>
    <row r="667" spans="1:6" x14ac:dyDescent="0.25">
      <c r="A667">
        <v>61709000</v>
      </c>
      <c r="B667" t="s">
        <v>501</v>
      </c>
      <c r="C667" s="1">
        <v>51504.66</v>
      </c>
      <c r="D667" s="1">
        <v>6057.88</v>
      </c>
      <c r="E667" s="1">
        <v>57562.54</v>
      </c>
      <c r="F667" t="str">
        <f>VLOOKUP(B667,'[1]INCOME STATEMENT 2019'!$C:$C,1,FALSE)</f>
        <v>OTHER NON OP - DEPR COMPUTERS</v>
      </c>
    </row>
    <row r="668" spans="1:6" x14ac:dyDescent="0.25">
      <c r="A668">
        <v>61710000</v>
      </c>
      <c r="B668" t="s">
        <v>502</v>
      </c>
      <c r="C668" s="1">
        <v>6160.24</v>
      </c>
      <c r="D668">
        <v>770.03</v>
      </c>
      <c r="E668" s="1">
        <v>6930.27</v>
      </c>
      <c r="F668" t="str">
        <f>VLOOKUP(B668,'[1]INCOME STATEMENT 2019'!$C:$C,1,FALSE)</f>
        <v>OTHER NON OP - DEPR BLDG MOB</v>
      </c>
    </row>
    <row r="669" spans="1:6" x14ac:dyDescent="0.25">
      <c r="A669">
        <v>61711000</v>
      </c>
      <c r="B669" t="s">
        <v>699</v>
      </c>
      <c r="C669">
        <v>884.6</v>
      </c>
      <c r="D669">
        <v>65.41</v>
      </c>
      <c r="E669">
        <v>950.01</v>
      </c>
      <c r="F669" t="str">
        <f>VLOOKUP(B669,'[1]INCOME STATEMENT 2019'!$C:$C,1,FALSE)</f>
        <v>OTHER NON OP - DEPR BLDG SVCS2</v>
      </c>
    </row>
    <row r="670" spans="1:6" x14ac:dyDescent="0.25">
      <c r="A670">
        <v>61712000</v>
      </c>
      <c r="B670" t="s">
        <v>503</v>
      </c>
      <c r="C670">
        <v>728.4</v>
      </c>
      <c r="D670">
        <v>86.97</v>
      </c>
      <c r="E670">
        <v>815.37</v>
      </c>
      <c r="F670" t="str">
        <f>VLOOKUP(B670,'[1]INCOME STATEMENT 2019'!$C:$C,1,FALSE)</f>
        <v>OTHER NON OP - DEPR MME MOB</v>
      </c>
    </row>
    <row r="671" spans="1:6" x14ac:dyDescent="0.25">
      <c r="A671">
        <v>61713000</v>
      </c>
      <c r="B671" t="s">
        <v>504</v>
      </c>
      <c r="C671" s="1">
        <v>56065.42</v>
      </c>
      <c r="D671" s="1">
        <v>7008.17</v>
      </c>
      <c r="E671" s="1">
        <v>63073.59</v>
      </c>
      <c r="F671" t="str">
        <f>VLOOKUP(B671,'[1]INCOME STATEMENT 2019'!$C:$C,1,FALSE)</f>
        <v>OTHER NON OP - DEPR MME GRANTS</v>
      </c>
    </row>
    <row r="672" spans="1:6" x14ac:dyDescent="0.25">
      <c r="A672">
        <v>61737000</v>
      </c>
      <c r="B672" t="s">
        <v>505</v>
      </c>
      <c r="C672" s="1">
        <v>4396.4799999999996</v>
      </c>
      <c r="D672">
        <v>549.55999999999995</v>
      </c>
      <c r="E672" s="1">
        <v>4946.04</v>
      </c>
    </row>
    <row r="673" spans="1:5" x14ac:dyDescent="0.25">
      <c r="A673">
        <v>61802000</v>
      </c>
      <c r="B673" t="s">
        <v>506</v>
      </c>
      <c r="C673" s="1">
        <v>-15287.36</v>
      </c>
      <c r="D673" s="1">
        <v>-1887.33</v>
      </c>
      <c r="E673" s="1">
        <v>-17174.689999999999</v>
      </c>
    </row>
  </sheetData>
  <autoFilter ref="A1:F673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9"/>
  <sheetViews>
    <sheetView workbookViewId="0">
      <selection activeCell="B532" sqref="B532"/>
    </sheetView>
  </sheetViews>
  <sheetFormatPr defaultRowHeight="15" x14ac:dyDescent="0.25"/>
  <sheetData>
    <row r="1" spans="1:6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6" x14ac:dyDescent="0.25">
      <c r="A2">
        <v>11020003</v>
      </c>
      <c r="B2" t="s">
        <v>515</v>
      </c>
      <c r="C2" s="1">
        <v>90123.51</v>
      </c>
      <c r="D2">
        <v>0</v>
      </c>
      <c r="E2" s="1">
        <v>90123.51</v>
      </c>
      <c r="F2" t="e">
        <f>VLOOKUP(B2,'[1]INCOME STATEMENT 2019'!$C:$C,1,FALSE)</f>
        <v>#N/A</v>
      </c>
    </row>
    <row r="3" spans="1:6" x14ac:dyDescent="0.25">
      <c r="A3">
        <v>11020004</v>
      </c>
      <c r="B3" t="s">
        <v>516</v>
      </c>
      <c r="C3" s="1">
        <v>150793.28</v>
      </c>
      <c r="D3" s="1">
        <v>-99075.8</v>
      </c>
      <c r="E3" s="1">
        <v>51717.48</v>
      </c>
      <c r="F3" t="e">
        <f>VLOOKUP(B3,'[1]INCOME STATEMENT 2019'!$C:$C,1,FALSE)</f>
        <v>#N/A</v>
      </c>
    </row>
    <row r="4" spans="1:6" x14ac:dyDescent="0.25">
      <c r="A4">
        <v>11020005</v>
      </c>
      <c r="B4" t="s">
        <v>517</v>
      </c>
      <c r="C4">
        <v>436.39</v>
      </c>
      <c r="D4">
        <v>0</v>
      </c>
      <c r="E4">
        <v>436.39</v>
      </c>
      <c r="F4" t="e">
        <f>VLOOKUP(B4,'[1]INCOME STATEMENT 2019'!$C:$C,1,FALSE)</f>
        <v>#N/A</v>
      </c>
    </row>
    <row r="5" spans="1:6" x14ac:dyDescent="0.25">
      <c r="A5">
        <v>11020007</v>
      </c>
      <c r="B5" t="s">
        <v>518</v>
      </c>
      <c r="C5">
        <v>116.22</v>
      </c>
      <c r="D5">
        <v>0</v>
      </c>
      <c r="E5">
        <v>116.22</v>
      </c>
      <c r="F5" t="e">
        <f>VLOOKUP(B5,'[1]INCOME STATEMENT 2019'!$C:$C,1,FALSE)</f>
        <v>#N/A</v>
      </c>
    </row>
    <row r="6" spans="1:6" x14ac:dyDescent="0.25">
      <c r="A6">
        <v>11020008</v>
      </c>
      <c r="B6" t="s">
        <v>519</v>
      </c>
      <c r="C6" s="1">
        <v>1749.13</v>
      </c>
      <c r="D6">
        <v>0</v>
      </c>
      <c r="E6" s="1">
        <v>1749.13</v>
      </c>
      <c r="F6" t="e">
        <f>VLOOKUP(B6,'[1]INCOME STATEMENT 2019'!$C:$C,1,FALSE)</f>
        <v>#N/A</v>
      </c>
    </row>
    <row r="7" spans="1:6" x14ac:dyDescent="0.25">
      <c r="A7">
        <v>11020010</v>
      </c>
      <c r="B7" t="s">
        <v>520</v>
      </c>
      <c r="C7" s="1">
        <v>27531.23</v>
      </c>
      <c r="D7" s="1">
        <v>2643.25</v>
      </c>
      <c r="E7" s="1">
        <v>30174.48</v>
      </c>
      <c r="F7" t="e">
        <f>VLOOKUP(B7,'[1]INCOME STATEMENT 2019'!$C:$C,1,FALSE)</f>
        <v>#N/A</v>
      </c>
    </row>
    <row r="8" spans="1:6" x14ac:dyDescent="0.25">
      <c r="A8">
        <v>11020013</v>
      </c>
      <c r="B8" t="s">
        <v>521</v>
      </c>
      <c r="C8" s="1">
        <v>106127.27</v>
      </c>
      <c r="D8" s="1">
        <v>-52908.61</v>
      </c>
      <c r="E8" s="1">
        <v>53218.66</v>
      </c>
      <c r="F8" t="e">
        <f>VLOOKUP(B8,'[1]INCOME STATEMENT 2019'!$C:$C,1,FALSE)</f>
        <v>#N/A</v>
      </c>
    </row>
    <row r="9" spans="1:6" x14ac:dyDescent="0.25">
      <c r="A9">
        <v>11025200</v>
      </c>
      <c r="B9" t="s">
        <v>522</v>
      </c>
      <c r="C9" s="1">
        <v>8498.2000000000007</v>
      </c>
      <c r="D9" s="1">
        <v>-1345.88</v>
      </c>
      <c r="E9" s="1">
        <v>7152.32</v>
      </c>
      <c r="F9" t="e">
        <f>VLOOKUP(B9,'[1]INCOME STATEMENT 2019'!$C:$C,1,FALSE)</f>
        <v>#N/A</v>
      </c>
    </row>
    <row r="10" spans="1:6" x14ac:dyDescent="0.25">
      <c r="A10">
        <v>11028200</v>
      </c>
      <c r="B10" t="s">
        <v>523</v>
      </c>
      <c r="C10">
        <v>722.32</v>
      </c>
      <c r="D10" s="1">
        <v>1048.6400000000001</v>
      </c>
      <c r="E10" s="1">
        <v>1770.96</v>
      </c>
      <c r="F10" t="e">
        <f>VLOOKUP(B10,'[1]INCOME STATEMENT 2019'!$C:$C,1,FALSE)</f>
        <v>#N/A</v>
      </c>
    </row>
    <row r="11" spans="1:6" x14ac:dyDescent="0.25">
      <c r="A11">
        <v>11030001</v>
      </c>
      <c r="B11" t="s">
        <v>524</v>
      </c>
      <c r="C11" s="1">
        <v>438574.03</v>
      </c>
      <c r="D11">
        <v>0</v>
      </c>
      <c r="E11" s="1">
        <v>438574.03</v>
      </c>
      <c r="F11" t="e">
        <f>VLOOKUP(B11,'[1]INCOME STATEMENT 2019'!$C:$C,1,FALSE)</f>
        <v>#N/A</v>
      </c>
    </row>
    <row r="12" spans="1:6" x14ac:dyDescent="0.25">
      <c r="A12">
        <v>11030004</v>
      </c>
      <c r="B12" t="s">
        <v>525</v>
      </c>
      <c r="C12" s="1">
        <v>1234655.17</v>
      </c>
      <c r="D12" s="1">
        <v>1105.95</v>
      </c>
      <c r="E12" s="1">
        <v>1235761.1200000001</v>
      </c>
      <c r="F12" t="e">
        <f>VLOOKUP(B12,'[1]INCOME STATEMENT 2019'!$C:$C,1,FALSE)</f>
        <v>#N/A</v>
      </c>
    </row>
    <row r="13" spans="1:6" x14ac:dyDescent="0.25">
      <c r="A13">
        <v>11030005</v>
      </c>
      <c r="B13" t="s">
        <v>526</v>
      </c>
      <c r="C13" s="1">
        <v>194188.66</v>
      </c>
      <c r="D13" s="1">
        <v>32256.33</v>
      </c>
      <c r="E13" s="1">
        <v>226444.99</v>
      </c>
      <c r="F13" t="e">
        <f>VLOOKUP(B13,'[1]INCOME STATEMENT 2019'!$C:$C,1,FALSE)</f>
        <v>#N/A</v>
      </c>
    </row>
    <row r="14" spans="1:6" x14ac:dyDescent="0.25">
      <c r="A14">
        <v>11030006</v>
      </c>
      <c r="B14" t="s">
        <v>527</v>
      </c>
      <c r="C14" s="1">
        <v>415735.76</v>
      </c>
      <c r="D14" s="1">
        <v>68593.84</v>
      </c>
      <c r="E14" s="1">
        <v>484329.6</v>
      </c>
      <c r="F14" t="e">
        <f>VLOOKUP(B14,'[1]INCOME STATEMENT 2019'!$C:$C,1,FALSE)</f>
        <v>#N/A</v>
      </c>
    </row>
    <row r="15" spans="1:6" x14ac:dyDescent="0.25">
      <c r="A15">
        <v>11040001</v>
      </c>
      <c r="B15" t="s">
        <v>528</v>
      </c>
      <c r="C15">
        <v>115</v>
      </c>
      <c r="D15">
        <v>0</v>
      </c>
      <c r="E15">
        <v>115</v>
      </c>
      <c r="F15" t="e">
        <f>VLOOKUP(B15,'[1]INCOME STATEMENT 2019'!$C:$C,1,FALSE)</f>
        <v>#N/A</v>
      </c>
    </row>
    <row r="16" spans="1:6" x14ac:dyDescent="0.25">
      <c r="A16">
        <v>11040002</v>
      </c>
      <c r="B16" t="s">
        <v>529</v>
      </c>
      <c r="C16">
        <v>50</v>
      </c>
      <c r="D16">
        <v>0</v>
      </c>
      <c r="E16">
        <v>50</v>
      </c>
      <c r="F16" t="e">
        <f>VLOOKUP(B16,'[1]INCOME STATEMENT 2019'!$C:$C,1,FALSE)</f>
        <v>#N/A</v>
      </c>
    </row>
    <row r="17" spans="1:6" x14ac:dyDescent="0.25">
      <c r="A17">
        <v>11040003</v>
      </c>
      <c r="B17" t="s">
        <v>530</v>
      </c>
      <c r="C17">
        <v>50</v>
      </c>
      <c r="D17">
        <v>0</v>
      </c>
      <c r="E17">
        <v>50</v>
      </c>
      <c r="F17" t="e">
        <f>VLOOKUP(B17,'[1]INCOME STATEMENT 2019'!$C:$C,1,FALSE)</f>
        <v>#N/A</v>
      </c>
    </row>
    <row r="18" spans="1:6" x14ac:dyDescent="0.25">
      <c r="A18">
        <v>11040004</v>
      </c>
      <c r="B18" t="s">
        <v>531</v>
      </c>
      <c r="C18">
        <v>50</v>
      </c>
      <c r="D18">
        <v>0</v>
      </c>
      <c r="E18">
        <v>50</v>
      </c>
      <c r="F18" t="e">
        <f>VLOOKUP(B18,'[1]INCOME STATEMENT 2019'!$C:$C,1,FALSE)</f>
        <v>#N/A</v>
      </c>
    </row>
    <row r="19" spans="1:6" x14ac:dyDescent="0.25">
      <c r="A19">
        <v>11040005</v>
      </c>
      <c r="B19" t="s">
        <v>532</v>
      </c>
      <c r="C19">
        <v>50</v>
      </c>
      <c r="D19">
        <v>0</v>
      </c>
      <c r="E19">
        <v>50</v>
      </c>
      <c r="F19" t="e">
        <f>VLOOKUP(B19,'[1]INCOME STATEMENT 2019'!$C:$C,1,FALSE)</f>
        <v>#N/A</v>
      </c>
    </row>
    <row r="20" spans="1:6" x14ac:dyDescent="0.25">
      <c r="A20">
        <v>11101000</v>
      </c>
      <c r="B20" t="s">
        <v>533</v>
      </c>
      <c r="C20" s="1">
        <v>5795959.79</v>
      </c>
      <c r="D20" s="1">
        <v>163964.26999999999</v>
      </c>
      <c r="E20" s="1">
        <v>5959924.0599999996</v>
      </c>
      <c r="F20" t="e">
        <f>VLOOKUP(B20,'[1]INCOME STATEMENT 2019'!$C:$C,1,FALSE)</f>
        <v>#N/A</v>
      </c>
    </row>
    <row r="21" spans="1:6" x14ac:dyDescent="0.25">
      <c r="A21">
        <v>11102000</v>
      </c>
      <c r="B21" t="s">
        <v>534</v>
      </c>
      <c r="C21" s="1">
        <v>254672.2</v>
      </c>
      <c r="D21" s="1">
        <v>9478.1</v>
      </c>
      <c r="E21" s="1">
        <v>264150.3</v>
      </c>
      <c r="F21" t="e">
        <f>VLOOKUP(B21,'[1]INCOME STATEMENT 2019'!$C:$C,1,FALSE)</f>
        <v>#N/A</v>
      </c>
    </row>
    <row r="22" spans="1:6" x14ac:dyDescent="0.25">
      <c r="A22">
        <v>11105101</v>
      </c>
      <c r="B22" t="s">
        <v>535</v>
      </c>
      <c r="C22" s="1">
        <v>48726.400000000001</v>
      </c>
      <c r="D22">
        <v>0</v>
      </c>
      <c r="E22" s="1">
        <v>48726.400000000001</v>
      </c>
      <c r="F22" t="e">
        <f>VLOOKUP(B22,'[1]INCOME STATEMENT 2019'!$C:$C,1,FALSE)</f>
        <v>#N/A</v>
      </c>
    </row>
    <row r="23" spans="1:6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  <c r="F23" t="e">
        <f>VLOOKUP(B23,'[1]INCOME STATEMENT 2019'!$C:$C,1,FALSE)</f>
        <v>#N/A</v>
      </c>
    </row>
    <row r="24" spans="1:6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  <c r="F24" t="e">
        <f>VLOOKUP(B24,'[1]INCOME STATEMENT 2019'!$C:$C,1,FALSE)</f>
        <v>#N/A</v>
      </c>
    </row>
    <row r="25" spans="1:6" x14ac:dyDescent="0.25">
      <c r="A25">
        <v>11106005</v>
      </c>
      <c r="B25" t="s">
        <v>538</v>
      </c>
      <c r="C25">
        <v>-540.9</v>
      </c>
      <c r="D25">
        <v>11.17</v>
      </c>
      <c r="E25">
        <v>-529.73</v>
      </c>
      <c r="F25" t="e">
        <f>VLOOKUP(B25,'[1]INCOME STATEMENT 2019'!$C:$C,1,FALSE)</f>
        <v>#N/A</v>
      </c>
    </row>
    <row r="26" spans="1:6" x14ac:dyDescent="0.25">
      <c r="A26">
        <v>11106007</v>
      </c>
      <c r="B26" t="s">
        <v>539</v>
      </c>
      <c r="C26" s="1">
        <v>20863.96</v>
      </c>
      <c r="D26">
        <v>0</v>
      </c>
      <c r="E26" s="1">
        <v>20863.96</v>
      </c>
      <c r="F26" t="e">
        <f>VLOOKUP(B26,'[1]INCOME STATEMENT 2019'!$C:$C,1,FALSE)</f>
        <v>#N/A</v>
      </c>
    </row>
    <row r="27" spans="1:6" x14ac:dyDescent="0.25">
      <c r="A27">
        <v>11106008</v>
      </c>
      <c r="B27" t="s">
        <v>540</v>
      </c>
      <c r="C27" s="1">
        <v>2839.81</v>
      </c>
      <c r="D27" s="1">
        <v>1481.6</v>
      </c>
      <c r="E27" s="1">
        <v>4321.41</v>
      </c>
      <c r="F27" t="e">
        <f>VLOOKUP(B27,'[1]INCOME STATEMENT 2019'!$C:$C,1,FALSE)</f>
        <v>#N/A</v>
      </c>
    </row>
    <row r="28" spans="1:6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  <c r="F28" t="e">
        <f>VLOOKUP(B28,'[1]INCOME STATEMENT 2019'!$C:$C,1,FALSE)</f>
        <v>#N/A</v>
      </c>
    </row>
    <row r="29" spans="1:6" x14ac:dyDescent="0.25">
      <c r="A29">
        <v>11121000</v>
      </c>
      <c r="B29" t="s">
        <v>542</v>
      </c>
      <c r="C29" s="1">
        <v>-2018266.29</v>
      </c>
      <c r="D29" s="1">
        <v>-70593.27</v>
      </c>
      <c r="E29" s="1">
        <v>-2088859.56</v>
      </c>
      <c r="F29" t="e">
        <f>VLOOKUP(B29,'[1]INCOME STATEMENT 2019'!$C:$C,1,FALSE)</f>
        <v>#N/A</v>
      </c>
    </row>
    <row r="30" spans="1:6" x14ac:dyDescent="0.25">
      <c r="A30">
        <v>11131986</v>
      </c>
      <c r="B30" t="s">
        <v>543</v>
      </c>
      <c r="C30" s="1">
        <v>139346</v>
      </c>
      <c r="D30">
        <v>0</v>
      </c>
      <c r="E30" s="1">
        <v>139346</v>
      </c>
      <c r="F30" t="e">
        <f>VLOOKUP(B30,'[1]INCOME STATEMENT 2019'!$C:$C,1,FALSE)</f>
        <v>#N/A</v>
      </c>
    </row>
    <row r="31" spans="1:6" x14ac:dyDescent="0.25">
      <c r="A31">
        <v>11131993</v>
      </c>
      <c r="B31" t="s">
        <v>544</v>
      </c>
      <c r="C31" s="1">
        <v>282110.21999999997</v>
      </c>
      <c r="D31" s="1">
        <v>25968.720000000001</v>
      </c>
      <c r="E31" s="1">
        <v>308078.94</v>
      </c>
      <c r="F31" t="e">
        <f>VLOOKUP(B31,'[1]INCOME STATEMENT 2019'!$C:$C,1,FALSE)</f>
        <v>#N/A</v>
      </c>
    </row>
    <row r="32" spans="1:6" x14ac:dyDescent="0.25">
      <c r="A32">
        <v>11131995</v>
      </c>
      <c r="B32" t="s">
        <v>545</v>
      </c>
      <c r="C32" s="1">
        <v>-450123.71</v>
      </c>
      <c r="D32" s="1">
        <v>28960.89</v>
      </c>
      <c r="E32" s="1">
        <v>-421162.82</v>
      </c>
      <c r="F32" t="e">
        <f>VLOOKUP(B32,'[1]INCOME STATEMENT 2019'!$C:$C,1,FALSE)</f>
        <v>#N/A</v>
      </c>
    </row>
    <row r="33" spans="1:6" x14ac:dyDescent="0.25">
      <c r="A33">
        <v>11131996</v>
      </c>
      <c r="B33" t="s">
        <v>546</v>
      </c>
      <c r="C33" s="1">
        <v>-399103.64</v>
      </c>
      <c r="D33" s="1">
        <v>60820.86</v>
      </c>
      <c r="E33" s="1">
        <v>-338282.78</v>
      </c>
      <c r="F33" t="e">
        <f>VLOOKUP(B33,'[1]INCOME STATEMENT 2019'!$C:$C,1,FALSE)</f>
        <v>#N/A</v>
      </c>
    </row>
    <row r="34" spans="1:6" x14ac:dyDescent="0.25">
      <c r="A34">
        <v>11132000</v>
      </c>
      <c r="B34" t="s">
        <v>547</v>
      </c>
      <c r="C34" s="1">
        <v>-53796</v>
      </c>
      <c r="D34" s="1">
        <v>26898</v>
      </c>
      <c r="E34" s="1">
        <v>-26898</v>
      </c>
      <c r="F34" t="e">
        <f>VLOOKUP(B34,'[1]INCOME STATEMENT 2019'!$C:$C,1,FALSE)</f>
        <v>#N/A</v>
      </c>
    </row>
    <row r="35" spans="1:6" x14ac:dyDescent="0.25">
      <c r="A35">
        <v>11132001</v>
      </c>
      <c r="B35" t="s">
        <v>548</v>
      </c>
      <c r="C35" s="1">
        <v>14165</v>
      </c>
      <c r="D35" s="1">
        <v>14165</v>
      </c>
      <c r="E35" s="1">
        <v>28330</v>
      </c>
      <c r="F35" t="e">
        <f>VLOOKUP(B35,'[1]INCOME STATEMENT 2019'!$C:$C,1,FALSE)</f>
        <v>#N/A</v>
      </c>
    </row>
    <row r="36" spans="1:6" x14ac:dyDescent="0.25">
      <c r="A36">
        <v>11132004</v>
      </c>
      <c r="B36" t="s">
        <v>549</v>
      </c>
      <c r="C36" s="1">
        <v>-516428</v>
      </c>
      <c r="D36">
        <v>0</v>
      </c>
      <c r="E36" s="1">
        <v>-516428</v>
      </c>
      <c r="F36" t="e">
        <f>VLOOKUP(B36,'[1]INCOME STATEMENT 2019'!$C:$C,1,FALSE)</f>
        <v>#N/A</v>
      </c>
    </row>
    <row r="37" spans="1:6" x14ac:dyDescent="0.25">
      <c r="A37">
        <v>11132005</v>
      </c>
      <c r="B37" t="s">
        <v>550</v>
      </c>
      <c r="C37" s="1">
        <v>-431733</v>
      </c>
      <c r="D37">
        <v>0</v>
      </c>
      <c r="E37" s="1">
        <v>-431733</v>
      </c>
      <c r="F37" t="e">
        <f>VLOOKUP(B37,'[1]INCOME STATEMENT 2019'!$C:$C,1,FALSE)</f>
        <v>#N/A</v>
      </c>
    </row>
    <row r="38" spans="1:6" x14ac:dyDescent="0.25">
      <c r="A38">
        <v>11132099</v>
      </c>
      <c r="B38" t="s">
        <v>551</v>
      </c>
      <c r="C38" s="1">
        <v>-126587.71</v>
      </c>
      <c r="D38" s="1">
        <v>5532.58</v>
      </c>
      <c r="E38" s="1">
        <v>-121055.13</v>
      </c>
      <c r="F38" t="e">
        <f>VLOOKUP(B38,'[1]INCOME STATEMENT 2019'!$C:$C,1,FALSE)</f>
        <v>#N/A</v>
      </c>
    </row>
    <row r="39" spans="1:6" x14ac:dyDescent="0.25">
      <c r="A39">
        <v>11132992</v>
      </c>
      <c r="B39" t="s">
        <v>552</v>
      </c>
      <c r="C39" s="1">
        <v>15625</v>
      </c>
      <c r="D39" s="1">
        <v>15625</v>
      </c>
      <c r="E39" s="1">
        <v>31250</v>
      </c>
      <c r="F39" t="e">
        <f>VLOOKUP(B39,'[1]INCOME STATEMENT 2019'!$C:$C,1,FALSE)</f>
        <v>#N/A</v>
      </c>
    </row>
    <row r="40" spans="1:6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  <c r="F40" t="e">
        <f>VLOOKUP(B40,'[1]INCOME STATEMENT 2019'!$C:$C,1,FALSE)</f>
        <v>#N/A</v>
      </c>
    </row>
    <row r="41" spans="1:6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  <c r="F41" t="e">
        <f>VLOOKUP(B41,'[1]INCOME STATEMENT 2019'!$C:$C,1,FALSE)</f>
        <v>#N/A</v>
      </c>
    </row>
    <row r="42" spans="1:6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  <c r="F42" t="e">
        <f>VLOOKUP(B42,'[1]INCOME STATEMENT 2019'!$C:$C,1,FALSE)</f>
        <v>#N/A</v>
      </c>
    </row>
    <row r="43" spans="1:6" x14ac:dyDescent="0.25">
      <c r="A43">
        <v>11190050</v>
      </c>
      <c r="B43" t="s">
        <v>556</v>
      </c>
      <c r="C43" s="1">
        <v>-122661.64</v>
      </c>
      <c r="D43" s="1">
        <v>37443</v>
      </c>
      <c r="E43" s="1">
        <v>-85218.64</v>
      </c>
      <c r="F43" t="e">
        <f>VLOOKUP(B43,'[1]INCOME STATEMENT 2019'!$C:$C,1,FALSE)</f>
        <v>#N/A</v>
      </c>
    </row>
    <row r="44" spans="1:6" x14ac:dyDescent="0.25">
      <c r="A44">
        <v>11190054</v>
      </c>
      <c r="B44" t="s">
        <v>557</v>
      </c>
      <c r="C44" s="1">
        <v>-309458.31</v>
      </c>
      <c r="D44" s="1">
        <v>-18799</v>
      </c>
      <c r="E44" s="1">
        <v>-328257.31</v>
      </c>
      <c r="F44" t="e">
        <f>VLOOKUP(B44,'[1]INCOME STATEMENT 2019'!$C:$C,1,FALSE)</f>
        <v>#N/A</v>
      </c>
    </row>
    <row r="45" spans="1:6" x14ac:dyDescent="0.25">
      <c r="A45">
        <v>11190058</v>
      </c>
      <c r="B45" t="s">
        <v>558</v>
      </c>
      <c r="C45" s="1">
        <v>-10704</v>
      </c>
      <c r="D45" s="1">
        <v>-96074.79</v>
      </c>
      <c r="E45" s="1">
        <v>-106778.79</v>
      </c>
      <c r="F45" t="e">
        <f>VLOOKUP(B45,'[1]INCOME STATEMENT 2019'!$C:$C,1,FALSE)</f>
        <v>#N/A</v>
      </c>
    </row>
    <row r="46" spans="1:6" x14ac:dyDescent="0.25">
      <c r="A46">
        <v>11191008</v>
      </c>
      <c r="B46" t="s">
        <v>559</v>
      </c>
      <c r="C46" s="1">
        <v>-55360</v>
      </c>
      <c r="D46" s="1">
        <v>24787</v>
      </c>
      <c r="E46" s="1">
        <v>-30573</v>
      </c>
      <c r="F46" t="e">
        <f>VLOOKUP(B46,'[1]INCOME STATEMENT 2019'!$C:$C,1,FALSE)</f>
        <v>#N/A</v>
      </c>
    </row>
    <row r="47" spans="1:6" x14ac:dyDescent="0.25">
      <c r="A47">
        <v>11191009</v>
      </c>
      <c r="B47" t="s">
        <v>560</v>
      </c>
      <c r="C47" s="1">
        <v>-483522.28</v>
      </c>
      <c r="D47" s="1">
        <v>19720</v>
      </c>
      <c r="E47" s="1">
        <v>-463802.28</v>
      </c>
      <c r="F47" t="e">
        <f>VLOOKUP(B47,'[1]INCOME STATEMENT 2019'!$C:$C,1,FALSE)</f>
        <v>#N/A</v>
      </c>
    </row>
    <row r="48" spans="1:6" x14ac:dyDescent="0.25">
      <c r="A48">
        <v>11192007</v>
      </c>
      <c r="B48" t="s">
        <v>561</v>
      </c>
      <c r="C48" s="1">
        <v>-834144.73</v>
      </c>
      <c r="D48" s="1">
        <v>-152762</v>
      </c>
      <c r="E48" s="1">
        <v>-986906.73</v>
      </c>
      <c r="F48" t="e">
        <f>VLOOKUP(B48,'[1]INCOME STATEMENT 2019'!$C:$C,1,FALSE)</f>
        <v>#N/A</v>
      </c>
    </row>
    <row r="49" spans="1:6" x14ac:dyDescent="0.25">
      <c r="A49">
        <v>11194008</v>
      </c>
      <c r="B49" t="s">
        <v>562</v>
      </c>
      <c r="C49" s="1">
        <v>-416342.59</v>
      </c>
      <c r="D49">
        <v>0</v>
      </c>
      <c r="E49" s="1">
        <v>-416342.59</v>
      </c>
      <c r="F49" t="e">
        <f>VLOOKUP(B49,'[1]INCOME STATEMENT 2019'!$C:$C,1,FALSE)</f>
        <v>#N/A</v>
      </c>
    </row>
    <row r="50" spans="1:6" x14ac:dyDescent="0.25">
      <c r="A50">
        <v>11210010</v>
      </c>
      <c r="B50" t="s">
        <v>563</v>
      </c>
      <c r="C50" s="1">
        <v>4094.9</v>
      </c>
      <c r="D50">
        <v>0</v>
      </c>
      <c r="E50" s="1">
        <v>4094.9</v>
      </c>
      <c r="F50" t="e">
        <f>VLOOKUP(B50,'[1]INCOME STATEMENT 2019'!$C:$C,1,FALSE)</f>
        <v>#N/A</v>
      </c>
    </row>
    <row r="51" spans="1:6" x14ac:dyDescent="0.25">
      <c r="A51">
        <v>11210041</v>
      </c>
      <c r="B51" t="s">
        <v>564</v>
      </c>
      <c r="C51" s="1">
        <v>66799.399999999994</v>
      </c>
      <c r="D51" s="1">
        <v>-1203.99</v>
      </c>
      <c r="E51" s="1">
        <v>65595.41</v>
      </c>
      <c r="F51" t="e">
        <f>VLOOKUP(B51,'[1]INCOME STATEMENT 2019'!$C:$C,1,FALSE)</f>
        <v>#N/A</v>
      </c>
    </row>
    <row r="52" spans="1:6" x14ac:dyDescent="0.25">
      <c r="A52">
        <v>11210080</v>
      </c>
      <c r="B52" t="s">
        <v>565</v>
      </c>
      <c r="C52" s="1">
        <v>37960.870000000003</v>
      </c>
      <c r="D52">
        <v>0</v>
      </c>
      <c r="E52" s="1">
        <v>37960.870000000003</v>
      </c>
      <c r="F52" t="e">
        <f>VLOOKUP(B52,'[1]INCOME STATEMENT 2019'!$C:$C,1,FALSE)</f>
        <v>#N/A</v>
      </c>
    </row>
    <row r="53" spans="1:6" x14ac:dyDescent="0.25">
      <c r="A53">
        <v>11210090</v>
      </c>
      <c r="B53" t="s">
        <v>566</v>
      </c>
      <c r="C53" s="1">
        <v>89889.47</v>
      </c>
      <c r="D53">
        <v>0</v>
      </c>
      <c r="E53" s="1">
        <v>89889.47</v>
      </c>
      <c r="F53" t="e">
        <f>VLOOKUP(B53,'[1]INCOME STATEMENT 2019'!$C:$C,1,FALSE)</f>
        <v>#N/A</v>
      </c>
    </row>
    <row r="54" spans="1:6" x14ac:dyDescent="0.25">
      <c r="A54">
        <v>11210100</v>
      </c>
      <c r="B54" t="s">
        <v>567</v>
      </c>
      <c r="C54" s="1">
        <v>27723.23</v>
      </c>
      <c r="D54">
        <v>0</v>
      </c>
      <c r="E54" s="1">
        <v>27723.23</v>
      </c>
      <c r="F54" t="e">
        <f>VLOOKUP(B54,'[1]INCOME STATEMENT 2019'!$C:$C,1,FALSE)</f>
        <v>#N/A</v>
      </c>
    </row>
    <row r="55" spans="1:6" x14ac:dyDescent="0.25">
      <c r="A55">
        <v>11210130</v>
      </c>
      <c r="B55" t="s">
        <v>568</v>
      </c>
      <c r="C55" s="1">
        <v>2543.86</v>
      </c>
      <c r="D55">
        <v>0</v>
      </c>
      <c r="E55" s="1">
        <v>2543.86</v>
      </c>
      <c r="F55" t="e">
        <f>VLOOKUP(B55,'[1]INCOME STATEMENT 2019'!$C:$C,1,FALSE)</f>
        <v>#N/A</v>
      </c>
    </row>
    <row r="56" spans="1:6" x14ac:dyDescent="0.25">
      <c r="A56">
        <v>11210140</v>
      </c>
      <c r="B56" t="s">
        <v>569</v>
      </c>
      <c r="C56" s="1">
        <v>5272.62</v>
      </c>
      <c r="D56">
        <v>0</v>
      </c>
      <c r="E56" s="1">
        <v>5272.62</v>
      </c>
      <c r="F56" t="e">
        <f>VLOOKUP(B56,'[1]INCOME STATEMENT 2019'!$C:$C,1,FALSE)</f>
        <v>#N/A</v>
      </c>
    </row>
    <row r="57" spans="1:6" x14ac:dyDescent="0.25">
      <c r="A57">
        <v>11210160</v>
      </c>
      <c r="B57" t="s">
        <v>570</v>
      </c>
      <c r="C57" s="1">
        <v>13281.56</v>
      </c>
      <c r="D57">
        <v>0</v>
      </c>
      <c r="E57" s="1">
        <v>13281.56</v>
      </c>
      <c r="F57" t="e">
        <f>VLOOKUP(B57,'[1]INCOME STATEMENT 2019'!$C:$C,1,FALSE)</f>
        <v>#N/A</v>
      </c>
    </row>
    <row r="58" spans="1:6" x14ac:dyDescent="0.25">
      <c r="A58">
        <v>11210182</v>
      </c>
      <c r="B58" t="s">
        <v>571</v>
      </c>
      <c r="C58" s="1">
        <v>10968.54</v>
      </c>
      <c r="D58">
        <v>0</v>
      </c>
      <c r="E58" s="1">
        <v>10968.54</v>
      </c>
      <c r="F58" t="e">
        <f>VLOOKUP(B58,'[1]INCOME STATEMENT 2019'!$C:$C,1,FALSE)</f>
        <v>#N/A</v>
      </c>
    </row>
    <row r="59" spans="1:6" x14ac:dyDescent="0.25">
      <c r="A59">
        <v>11210720</v>
      </c>
      <c r="B59" t="s">
        <v>572</v>
      </c>
      <c r="C59" s="1">
        <v>19809.13</v>
      </c>
      <c r="D59">
        <v>0</v>
      </c>
      <c r="E59" s="1">
        <v>19809.13</v>
      </c>
      <c r="F59" t="e">
        <f>VLOOKUP(B59,'[1]INCOME STATEMENT 2019'!$C:$C,1,FALSE)</f>
        <v>#N/A</v>
      </c>
    </row>
    <row r="60" spans="1:6" x14ac:dyDescent="0.25">
      <c r="A60">
        <v>11231002</v>
      </c>
      <c r="B60" t="s">
        <v>573</v>
      </c>
      <c r="C60" s="1">
        <v>14040.1</v>
      </c>
      <c r="D60">
        <v>-828.51</v>
      </c>
      <c r="E60" s="1">
        <v>13211.59</v>
      </c>
      <c r="F60" t="e">
        <f>VLOOKUP(B60,'[1]INCOME STATEMENT 2019'!$C:$C,1,FALSE)</f>
        <v>#N/A</v>
      </c>
    </row>
    <row r="61" spans="1:6" x14ac:dyDescent="0.25">
      <c r="A61">
        <v>11231003</v>
      </c>
      <c r="B61" t="s">
        <v>574</v>
      </c>
      <c r="C61" s="1">
        <v>1400</v>
      </c>
      <c r="D61">
        <v>-700</v>
      </c>
      <c r="E61">
        <v>700</v>
      </c>
      <c r="F61" t="e">
        <f>VLOOKUP(B61,'[1]INCOME STATEMENT 2019'!$C:$C,1,FALSE)</f>
        <v>#N/A</v>
      </c>
    </row>
    <row r="62" spans="1:6" x14ac:dyDescent="0.25">
      <c r="A62">
        <v>11231006</v>
      </c>
      <c r="B62" t="s">
        <v>575</v>
      </c>
      <c r="C62">
        <v>438.04</v>
      </c>
      <c r="D62">
        <v>-222.02</v>
      </c>
      <c r="E62">
        <v>216.02</v>
      </c>
      <c r="F62" t="e">
        <f>VLOOKUP(B62,'[1]INCOME STATEMENT 2019'!$C:$C,1,FALSE)</f>
        <v>#N/A</v>
      </c>
    </row>
    <row r="63" spans="1:6" x14ac:dyDescent="0.25">
      <c r="A63">
        <v>11231997</v>
      </c>
      <c r="B63" t="s">
        <v>576</v>
      </c>
      <c r="C63" s="1">
        <v>1635.02</v>
      </c>
      <c r="D63">
        <v>-181.66</v>
      </c>
      <c r="E63" s="1">
        <v>1453.36</v>
      </c>
      <c r="F63" t="e">
        <f>VLOOKUP(B63,'[1]INCOME STATEMENT 2019'!$C:$C,1,FALSE)</f>
        <v>#N/A</v>
      </c>
    </row>
    <row r="64" spans="1:6" x14ac:dyDescent="0.25">
      <c r="A64">
        <v>11231998</v>
      </c>
      <c r="B64" t="s">
        <v>577</v>
      </c>
      <c r="C64">
        <v>420</v>
      </c>
      <c r="D64">
        <v>-30</v>
      </c>
      <c r="E64">
        <v>390</v>
      </c>
      <c r="F64" t="e">
        <f>VLOOKUP(B64,'[1]INCOME STATEMENT 2019'!$C:$C,1,FALSE)</f>
        <v>#N/A</v>
      </c>
    </row>
    <row r="65" spans="1:6" x14ac:dyDescent="0.25">
      <c r="A65">
        <v>11232004</v>
      </c>
      <c r="B65" t="s">
        <v>578</v>
      </c>
      <c r="C65" s="1">
        <v>1104.01</v>
      </c>
      <c r="D65">
        <v>-109.61</v>
      </c>
      <c r="E65">
        <v>994.4</v>
      </c>
      <c r="F65" t="e">
        <f>VLOOKUP(B65,'[1]INCOME STATEMENT 2019'!$C:$C,1,FALSE)</f>
        <v>#N/A</v>
      </c>
    </row>
    <row r="66" spans="1:6" x14ac:dyDescent="0.25">
      <c r="A66">
        <v>11232007</v>
      </c>
      <c r="B66" t="s">
        <v>579</v>
      </c>
      <c r="C66" s="1">
        <v>2417.2600000000002</v>
      </c>
      <c r="D66">
        <v>-261.37</v>
      </c>
      <c r="E66" s="1">
        <v>2155.89</v>
      </c>
      <c r="F66" t="e">
        <f>VLOOKUP(B66,'[1]INCOME STATEMENT 2019'!$C:$C,1,FALSE)</f>
        <v>#N/A</v>
      </c>
    </row>
    <row r="67" spans="1:6" x14ac:dyDescent="0.25">
      <c r="A67">
        <v>11232009</v>
      </c>
      <c r="B67" t="s">
        <v>580</v>
      </c>
      <c r="C67">
        <v>0</v>
      </c>
      <c r="D67" s="1">
        <v>1755.83</v>
      </c>
      <c r="E67" s="1">
        <v>1755.83</v>
      </c>
      <c r="F67" t="e">
        <f>VLOOKUP(B67,'[1]INCOME STATEMENT 2019'!$C:$C,1,FALSE)</f>
        <v>#N/A</v>
      </c>
    </row>
    <row r="68" spans="1:6" x14ac:dyDescent="0.25">
      <c r="A68">
        <v>11232010</v>
      </c>
      <c r="B68" t="s">
        <v>581</v>
      </c>
      <c r="C68" s="1">
        <v>2666.68</v>
      </c>
      <c r="D68">
        <v>-333.33</v>
      </c>
      <c r="E68" s="1">
        <v>2333.35</v>
      </c>
      <c r="F68" t="e">
        <f>VLOOKUP(B68,'[1]INCOME STATEMENT 2019'!$C:$C,1,FALSE)</f>
        <v>#N/A</v>
      </c>
    </row>
    <row r="69" spans="1:6" x14ac:dyDescent="0.25">
      <c r="A69">
        <v>11232012</v>
      </c>
      <c r="B69" t="s">
        <v>582</v>
      </c>
      <c r="C69">
        <v>283.39999999999998</v>
      </c>
      <c r="D69">
        <v>-47.22</v>
      </c>
      <c r="E69">
        <v>236.18</v>
      </c>
      <c r="F69" t="e">
        <f>VLOOKUP(B69,'[1]INCOME STATEMENT 2019'!$C:$C,1,FALSE)</f>
        <v>#N/A</v>
      </c>
    </row>
    <row r="70" spans="1:6" x14ac:dyDescent="0.25">
      <c r="A70">
        <v>11232014</v>
      </c>
      <c r="B70" t="s">
        <v>583</v>
      </c>
      <c r="C70" s="1">
        <v>5582.5</v>
      </c>
      <c r="D70">
        <v>-507.5</v>
      </c>
      <c r="E70" s="1">
        <v>5075</v>
      </c>
      <c r="F70" t="e">
        <f>VLOOKUP(B70,'[1]INCOME STATEMENT 2019'!$C:$C,1,FALSE)</f>
        <v>#N/A</v>
      </c>
    </row>
    <row r="71" spans="1:6" x14ac:dyDescent="0.25">
      <c r="A71">
        <v>11232998</v>
      </c>
      <c r="B71" t="s">
        <v>584</v>
      </c>
      <c r="C71" s="1">
        <v>3528.23</v>
      </c>
      <c r="D71">
        <v>-720.7</v>
      </c>
      <c r="E71" s="1">
        <v>2807.53</v>
      </c>
      <c r="F71" t="e">
        <f>VLOOKUP(B71,'[1]INCOME STATEMENT 2019'!$C:$C,1,FALSE)</f>
        <v>#N/A</v>
      </c>
    </row>
    <row r="72" spans="1:6" x14ac:dyDescent="0.25">
      <c r="A72">
        <v>11232999</v>
      </c>
      <c r="B72" t="s">
        <v>585</v>
      </c>
      <c r="C72" s="1">
        <v>2293.3200000000002</v>
      </c>
      <c r="D72">
        <v>-114.67</v>
      </c>
      <c r="E72" s="1">
        <v>2178.65</v>
      </c>
      <c r="F72" t="e">
        <f>VLOOKUP(B72,'[1]INCOME STATEMENT 2019'!$C:$C,1,FALSE)</f>
        <v>#N/A</v>
      </c>
    </row>
    <row r="73" spans="1:6" x14ac:dyDescent="0.25">
      <c r="A73">
        <v>11233000</v>
      </c>
      <c r="B73" t="s">
        <v>586</v>
      </c>
      <c r="C73" s="1">
        <v>2838.64</v>
      </c>
      <c r="D73">
        <v>-354.84</v>
      </c>
      <c r="E73" s="1">
        <v>2483.8000000000002</v>
      </c>
      <c r="F73" t="e">
        <f>VLOOKUP(B73,'[1]INCOME STATEMENT 2019'!$C:$C,1,FALSE)</f>
        <v>#N/A</v>
      </c>
    </row>
    <row r="74" spans="1:6" x14ac:dyDescent="0.25">
      <c r="A74">
        <v>11233003</v>
      </c>
      <c r="B74" t="s">
        <v>587</v>
      </c>
      <c r="C74" s="1">
        <v>4581.9799999999996</v>
      </c>
      <c r="D74">
        <v>-563.38</v>
      </c>
      <c r="E74" s="1">
        <v>4018.6</v>
      </c>
      <c r="F74" t="e">
        <f>VLOOKUP(B74,'[1]INCOME STATEMENT 2019'!$C:$C,1,FALSE)</f>
        <v>#N/A</v>
      </c>
    </row>
    <row r="75" spans="1:6" x14ac:dyDescent="0.25">
      <c r="A75">
        <v>11233006</v>
      </c>
      <c r="B75" t="s">
        <v>588</v>
      </c>
      <c r="C75" s="1">
        <v>10251.120000000001</v>
      </c>
      <c r="D75" s="1">
        <v>-1553.13</v>
      </c>
      <c r="E75" s="1">
        <v>8697.99</v>
      </c>
      <c r="F75" t="e">
        <f>VLOOKUP(B75,'[1]INCOME STATEMENT 2019'!$C:$C,1,FALSE)</f>
        <v>#N/A</v>
      </c>
    </row>
    <row r="76" spans="1:6" x14ac:dyDescent="0.25">
      <c r="A76">
        <v>11233007</v>
      </c>
      <c r="B76" t="s">
        <v>589</v>
      </c>
      <c r="C76">
        <v>41.7</v>
      </c>
      <c r="D76">
        <v>-20.83</v>
      </c>
      <c r="E76">
        <v>20.87</v>
      </c>
      <c r="F76" t="e">
        <f>VLOOKUP(B76,'[1]INCOME STATEMENT 2019'!$C:$C,1,FALSE)</f>
        <v>#N/A</v>
      </c>
    </row>
    <row r="77" spans="1:6" x14ac:dyDescent="0.25">
      <c r="A77">
        <v>11234002</v>
      </c>
      <c r="B77" t="s">
        <v>590</v>
      </c>
      <c r="C77" s="1">
        <v>1175.52</v>
      </c>
      <c r="D77">
        <v>-130.61000000000001</v>
      </c>
      <c r="E77" s="1">
        <v>1044.9100000000001</v>
      </c>
      <c r="F77" t="e">
        <f>VLOOKUP(B77,'[1]INCOME STATEMENT 2019'!$C:$C,1,FALSE)</f>
        <v>#N/A</v>
      </c>
    </row>
    <row r="78" spans="1:6" x14ac:dyDescent="0.25">
      <c r="A78">
        <v>11234003</v>
      </c>
      <c r="B78" t="s">
        <v>591</v>
      </c>
      <c r="C78" s="1">
        <v>27094.65</v>
      </c>
      <c r="D78" s="1">
        <v>-1135.72</v>
      </c>
      <c r="E78" s="1">
        <v>25958.93</v>
      </c>
      <c r="F78" t="e">
        <f>VLOOKUP(B78,'[1]INCOME STATEMENT 2019'!$C:$C,1,FALSE)</f>
        <v>#N/A</v>
      </c>
    </row>
    <row r="79" spans="1:6" x14ac:dyDescent="0.25">
      <c r="A79">
        <v>11234004</v>
      </c>
      <c r="B79" t="s">
        <v>592</v>
      </c>
      <c r="C79" s="1">
        <v>19662</v>
      </c>
      <c r="D79" s="1">
        <v>-9831</v>
      </c>
      <c r="E79" s="1">
        <v>9831</v>
      </c>
      <c r="F79" t="e">
        <f>VLOOKUP(B79,'[1]INCOME STATEMENT 2019'!$C:$C,1,FALSE)</f>
        <v>#N/A</v>
      </c>
    </row>
    <row r="80" spans="1:6" x14ac:dyDescent="0.25">
      <c r="A80">
        <v>11234006</v>
      </c>
      <c r="B80" t="s">
        <v>593</v>
      </c>
      <c r="C80">
        <v>717.4</v>
      </c>
      <c r="D80">
        <v>-65.209999999999994</v>
      </c>
      <c r="E80">
        <v>652.19000000000005</v>
      </c>
      <c r="F80" t="e">
        <f>VLOOKUP(B80,'[1]INCOME STATEMENT 2019'!$C:$C,1,FALSE)</f>
        <v>#N/A</v>
      </c>
    </row>
    <row r="81" spans="1:6" x14ac:dyDescent="0.25">
      <c r="A81">
        <v>11234501</v>
      </c>
      <c r="B81" t="s">
        <v>594</v>
      </c>
      <c r="C81">
        <v>-628.55999999999995</v>
      </c>
      <c r="D81">
        <v>628.55999999999995</v>
      </c>
      <c r="E81">
        <v>0</v>
      </c>
      <c r="F81" t="e">
        <f>VLOOKUP(B81,'[1]INCOME STATEMENT 2019'!$C:$C,1,FALSE)</f>
        <v>#N/A</v>
      </c>
    </row>
    <row r="82" spans="1:6" x14ac:dyDescent="0.25">
      <c r="A82">
        <v>11234505</v>
      </c>
      <c r="B82" t="s">
        <v>595</v>
      </c>
      <c r="C82" s="1">
        <v>2146.64</v>
      </c>
      <c r="D82">
        <v>-536.66999999999996</v>
      </c>
      <c r="E82" s="1">
        <v>1609.97</v>
      </c>
      <c r="F82" t="e">
        <f>VLOOKUP(B82,'[1]INCOME STATEMENT 2019'!$C:$C,1,FALSE)</f>
        <v>#N/A</v>
      </c>
    </row>
    <row r="83" spans="1:6" x14ac:dyDescent="0.25">
      <c r="A83">
        <v>11239001</v>
      </c>
      <c r="B83" t="s">
        <v>596</v>
      </c>
      <c r="C83">
        <v>712</v>
      </c>
      <c r="D83">
        <v>712</v>
      </c>
      <c r="E83" s="1">
        <v>1424</v>
      </c>
      <c r="F83" t="e">
        <f>VLOOKUP(B83,'[1]INCOME STATEMENT 2019'!$C:$C,1,FALSE)</f>
        <v>#N/A</v>
      </c>
    </row>
    <row r="84" spans="1:6" x14ac:dyDescent="0.25">
      <c r="A84">
        <v>11239003</v>
      </c>
      <c r="B84" t="s">
        <v>597</v>
      </c>
      <c r="C84" s="1">
        <v>5527.66</v>
      </c>
      <c r="D84">
        <v>-502.52</v>
      </c>
      <c r="E84" s="1">
        <v>5025.1400000000003</v>
      </c>
      <c r="F84" t="e">
        <f>VLOOKUP(B84,'[1]INCOME STATEMENT 2019'!$C:$C,1,FALSE)</f>
        <v>#N/A</v>
      </c>
    </row>
    <row r="85" spans="1:6" x14ac:dyDescent="0.25">
      <c r="A85">
        <v>11239005</v>
      </c>
      <c r="B85" t="s">
        <v>598</v>
      </c>
      <c r="C85">
        <v>0</v>
      </c>
      <c r="D85">
        <v>0</v>
      </c>
      <c r="E85">
        <v>0</v>
      </c>
      <c r="F85" t="e">
        <f>VLOOKUP(B85,'[1]INCOME STATEMENT 2019'!$C:$C,1,FALSE)</f>
        <v>#N/A</v>
      </c>
    </row>
    <row r="86" spans="1:6" x14ac:dyDescent="0.25">
      <c r="A86">
        <v>11239006</v>
      </c>
      <c r="B86" t="s">
        <v>599</v>
      </c>
      <c r="C86">
        <v>317.87</v>
      </c>
      <c r="D86">
        <v>-59.59</v>
      </c>
      <c r="E86">
        <v>258.27999999999997</v>
      </c>
      <c r="F86" t="e">
        <f>VLOOKUP(B86,'[1]INCOME STATEMENT 2019'!$C:$C,1,FALSE)</f>
        <v>#N/A</v>
      </c>
    </row>
    <row r="87" spans="1:6" x14ac:dyDescent="0.25">
      <c r="A87">
        <v>11239498</v>
      </c>
      <c r="B87" t="s">
        <v>600</v>
      </c>
      <c r="C87" s="1">
        <v>1497</v>
      </c>
      <c r="D87">
        <v>-299.39</v>
      </c>
      <c r="E87" s="1">
        <v>1197.6099999999999</v>
      </c>
      <c r="F87" t="e">
        <f>VLOOKUP(B87,'[1]INCOME STATEMENT 2019'!$C:$C,1,FALSE)</f>
        <v>#N/A</v>
      </c>
    </row>
    <row r="88" spans="1:6" x14ac:dyDescent="0.25">
      <c r="A88">
        <v>11239499</v>
      </c>
      <c r="B88" t="s">
        <v>601</v>
      </c>
      <c r="C88" s="1">
        <v>2094.4499999999998</v>
      </c>
      <c r="D88">
        <v>-418.89</v>
      </c>
      <c r="E88" s="1">
        <v>1675.56</v>
      </c>
      <c r="F88" t="e">
        <f>VLOOKUP(B88,'[1]INCOME STATEMENT 2019'!$C:$C,1,FALSE)</f>
        <v>#N/A</v>
      </c>
    </row>
    <row r="89" spans="1:6" x14ac:dyDescent="0.25">
      <c r="A89">
        <v>11239500</v>
      </c>
      <c r="B89" t="s">
        <v>602</v>
      </c>
      <c r="C89" s="1">
        <v>5050.79</v>
      </c>
      <c r="D89">
        <v>-921.64</v>
      </c>
      <c r="E89" s="1">
        <v>4129.1499999999996</v>
      </c>
      <c r="F89" t="e">
        <f>VLOOKUP(B89,'[1]INCOME STATEMENT 2019'!$C:$C,1,FALSE)</f>
        <v>#N/A</v>
      </c>
    </row>
    <row r="90" spans="1:6" x14ac:dyDescent="0.25">
      <c r="A90">
        <v>11239501</v>
      </c>
      <c r="B90" t="s">
        <v>603</v>
      </c>
      <c r="C90" s="1">
        <v>7415.47</v>
      </c>
      <c r="D90" s="1">
        <v>-1381.83</v>
      </c>
      <c r="E90" s="1">
        <v>6033.64</v>
      </c>
      <c r="F90" t="e">
        <f>VLOOKUP(B90,'[1]INCOME STATEMENT 2019'!$C:$C,1,FALSE)</f>
        <v>#N/A</v>
      </c>
    </row>
    <row r="91" spans="1:6" x14ac:dyDescent="0.25">
      <c r="A91">
        <v>11239502</v>
      </c>
      <c r="B91" t="s">
        <v>604</v>
      </c>
      <c r="C91" s="1">
        <v>1570.38</v>
      </c>
      <c r="D91">
        <v>-6.52</v>
      </c>
      <c r="E91" s="1">
        <v>1563.86</v>
      </c>
      <c r="F91" t="e">
        <f>VLOOKUP(B91,'[1]INCOME STATEMENT 2019'!$C:$C,1,FALSE)</f>
        <v>#N/A</v>
      </c>
    </row>
    <row r="92" spans="1:6" x14ac:dyDescent="0.25">
      <c r="A92">
        <v>11239504</v>
      </c>
      <c r="B92" t="s">
        <v>605</v>
      </c>
      <c r="C92" s="1">
        <v>3792.05</v>
      </c>
      <c r="D92">
        <v>-758.51</v>
      </c>
      <c r="E92" s="1">
        <v>3033.54</v>
      </c>
      <c r="F92" t="e">
        <f>VLOOKUP(B92,'[1]INCOME STATEMENT 2019'!$C:$C,1,FALSE)</f>
        <v>#N/A</v>
      </c>
    </row>
    <row r="93" spans="1:6" x14ac:dyDescent="0.25">
      <c r="A93">
        <v>11239505</v>
      </c>
      <c r="B93" t="s">
        <v>606</v>
      </c>
      <c r="C93" s="1">
        <v>1596.73</v>
      </c>
      <c r="D93">
        <v>-185.68</v>
      </c>
      <c r="E93" s="1">
        <v>1411.05</v>
      </c>
      <c r="F93" t="e">
        <f>VLOOKUP(B93,'[1]INCOME STATEMENT 2019'!$C:$C,1,FALSE)</f>
        <v>#N/A</v>
      </c>
    </row>
    <row r="94" spans="1:6" x14ac:dyDescent="0.25">
      <c r="A94">
        <v>11239508</v>
      </c>
      <c r="B94" t="s">
        <v>607</v>
      </c>
      <c r="C94" s="1">
        <v>1866.56</v>
      </c>
      <c r="D94">
        <v>-373.32</v>
      </c>
      <c r="E94" s="1">
        <v>1493.24</v>
      </c>
      <c r="F94" t="e">
        <f>VLOOKUP(B94,'[1]INCOME STATEMENT 2019'!$C:$C,1,FALSE)</f>
        <v>#N/A</v>
      </c>
    </row>
    <row r="95" spans="1:6" x14ac:dyDescent="0.25">
      <c r="A95">
        <v>11239509</v>
      </c>
      <c r="B95" t="s">
        <v>608</v>
      </c>
      <c r="C95" s="1">
        <v>2398.44</v>
      </c>
      <c r="D95">
        <v>88.77</v>
      </c>
      <c r="E95" s="1">
        <v>2487.21</v>
      </c>
      <c r="F95" t="e">
        <f>VLOOKUP(B95,'[1]INCOME STATEMENT 2019'!$C:$C,1,FALSE)</f>
        <v>#N/A</v>
      </c>
    </row>
    <row r="96" spans="1:6" x14ac:dyDescent="0.25">
      <c r="A96">
        <v>11239510</v>
      </c>
      <c r="B96" t="s">
        <v>609</v>
      </c>
      <c r="C96">
        <v>450</v>
      </c>
      <c r="D96" s="1">
        <v>2550</v>
      </c>
      <c r="E96" s="1">
        <v>3000</v>
      </c>
      <c r="F96" t="e">
        <f>VLOOKUP(B96,'[1]INCOME STATEMENT 2019'!$C:$C,1,FALSE)</f>
        <v>#N/A</v>
      </c>
    </row>
    <row r="97" spans="1:6" x14ac:dyDescent="0.25">
      <c r="A97">
        <v>11239511</v>
      </c>
      <c r="B97" t="s">
        <v>610</v>
      </c>
      <c r="C97" s="1">
        <v>6000</v>
      </c>
      <c r="D97" s="1">
        <v>-3000</v>
      </c>
      <c r="E97" s="1">
        <v>3000</v>
      </c>
      <c r="F97" t="e">
        <f>VLOOKUP(B97,'[1]INCOME STATEMENT 2019'!$C:$C,1,FALSE)</f>
        <v>#N/A</v>
      </c>
    </row>
    <row r="98" spans="1:6" x14ac:dyDescent="0.25">
      <c r="A98">
        <v>11239512</v>
      </c>
      <c r="B98" t="s">
        <v>611</v>
      </c>
      <c r="C98" s="1">
        <v>2449.33</v>
      </c>
      <c r="D98">
        <v>-84.46</v>
      </c>
      <c r="E98" s="1">
        <v>2364.87</v>
      </c>
      <c r="F98" t="e">
        <f>VLOOKUP(B98,'[1]INCOME STATEMENT 2019'!$C:$C,1,FALSE)</f>
        <v>#N/A</v>
      </c>
    </row>
    <row r="99" spans="1:6" x14ac:dyDescent="0.25">
      <c r="A99">
        <v>11239514</v>
      </c>
      <c r="B99" t="s">
        <v>612</v>
      </c>
      <c r="C99" s="1">
        <v>2015</v>
      </c>
      <c r="D99">
        <v>-155</v>
      </c>
      <c r="E99" s="1">
        <v>1860</v>
      </c>
      <c r="F99" t="e">
        <f>VLOOKUP(B99,'[1]INCOME STATEMENT 2019'!$C:$C,1,FALSE)</f>
        <v>#N/A</v>
      </c>
    </row>
    <row r="100" spans="1:6" x14ac:dyDescent="0.25">
      <c r="A100">
        <v>11239518</v>
      </c>
      <c r="B100" t="s">
        <v>613</v>
      </c>
      <c r="C100">
        <v>305</v>
      </c>
      <c r="D100" s="1">
        <v>4654.17</v>
      </c>
      <c r="E100" s="1">
        <v>4959.17</v>
      </c>
      <c r="F100" t="e">
        <f>VLOOKUP(B100,'[1]INCOME STATEMENT 2019'!$C:$C,1,FALSE)</f>
        <v>#N/A</v>
      </c>
    </row>
    <row r="101" spans="1:6" x14ac:dyDescent="0.25">
      <c r="A101">
        <v>11239520</v>
      </c>
      <c r="B101" t="s">
        <v>614</v>
      </c>
      <c r="C101" s="1">
        <v>2040.83</v>
      </c>
      <c r="D101">
        <v>-174.17</v>
      </c>
      <c r="E101" s="1">
        <v>1866.66</v>
      </c>
      <c r="F101" t="e">
        <f>VLOOKUP(B101,'[1]INCOME STATEMENT 2019'!$C:$C,1,FALSE)</f>
        <v>#N/A</v>
      </c>
    </row>
    <row r="102" spans="1:6" x14ac:dyDescent="0.25">
      <c r="A102">
        <v>11239523</v>
      </c>
      <c r="B102" t="s">
        <v>615</v>
      </c>
      <c r="C102">
        <v>231.25</v>
      </c>
      <c r="D102">
        <v>-46.25</v>
      </c>
      <c r="E102">
        <v>185</v>
      </c>
      <c r="F102" t="e">
        <f>VLOOKUP(B102,'[1]INCOME STATEMENT 2019'!$C:$C,1,FALSE)</f>
        <v>#N/A</v>
      </c>
    </row>
    <row r="103" spans="1:6" x14ac:dyDescent="0.25">
      <c r="A103">
        <v>11239524</v>
      </c>
      <c r="B103" t="s">
        <v>616</v>
      </c>
      <c r="C103">
        <v>300</v>
      </c>
      <c r="D103">
        <v>-50</v>
      </c>
      <c r="E103">
        <v>250</v>
      </c>
      <c r="F103" t="e">
        <f>VLOOKUP(B103,'[1]INCOME STATEMENT 2019'!$C:$C,1,FALSE)</f>
        <v>#N/A</v>
      </c>
    </row>
    <row r="104" spans="1:6" x14ac:dyDescent="0.25">
      <c r="A104">
        <v>11239525</v>
      </c>
      <c r="B104" t="s">
        <v>617</v>
      </c>
      <c r="C104" s="1">
        <v>1923.71</v>
      </c>
      <c r="D104" s="1">
        <v>1407.08</v>
      </c>
      <c r="E104" s="1">
        <v>3330.79</v>
      </c>
      <c r="F104" t="e">
        <f>VLOOKUP(B104,'[1]INCOME STATEMENT 2019'!$C:$C,1,FALSE)</f>
        <v>#N/A</v>
      </c>
    </row>
    <row r="105" spans="1:6" x14ac:dyDescent="0.25">
      <c r="A105">
        <v>11239526</v>
      </c>
      <c r="B105" t="s">
        <v>618</v>
      </c>
      <c r="C105">
        <v>912.3</v>
      </c>
      <c r="D105">
        <v>-456.17</v>
      </c>
      <c r="E105">
        <v>456.13</v>
      </c>
      <c r="F105" t="e">
        <f>VLOOKUP(B105,'[1]INCOME STATEMENT 2019'!$C:$C,1,FALSE)</f>
        <v>#N/A</v>
      </c>
    </row>
    <row r="106" spans="1:6" x14ac:dyDescent="0.25">
      <c r="A106">
        <v>11239527</v>
      </c>
      <c r="B106" t="s">
        <v>619</v>
      </c>
      <c r="C106">
        <v>749.89</v>
      </c>
      <c r="D106">
        <v>-83.37</v>
      </c>
      <c r="E106">
        <v>666.52</v>
      </c>
      <c r="F106" t="e">
        <f>VLOOKUP(B106,'[1]INCOME STATEMENT 2019'!$C:$C,1,FALSE)</f>
        <v>#N/A</v>
      </c>
    </row>
    <row r="107" spans="1:6" x14ac:dyDescent="0.25">
      <c r="A107">
        <v>11241001</v>
      </c>
      <c r="B107" t="s">
        <v>620</v>
      </c>
      <c r="C107">
        <v>633.65</v>
      </c>
      <c r="D107">
        <v>0</v>
      </c>
      <c r="E107">
        <v>633.65</v>
      </c>
      <c r="F107" t="e">
        <f>VLOOKUP(B107,'[1]INCOME STATEMENT 2019'!$C:$C,1,FALSE)</f>
        <v>#N/A</v>
      </c>
    </row>
    <row r="108" spans="1:6" x14ac:dyDescent="0.25">
      <c r="A108">
        <v>11241002</v>
      </c>
      <c r="B108" t="s">
        <v>621</v>
      </c>
      <c r="C108" s="1">
        <v>10578.24</v>
      </c>
      <c r="D108">
        <v>0</v>
      </c>
      <c r="E108" s="1">
        <v>10578.24</v>
      </c>
      <c r="F108" t="e">
        <f>VLOOKUP(B108,'[1]INCOME STATEMENT 2019'!$C:$C,1,FALSE)</f>
        <v>#N/A</v>
      </c>
    </row>
    <row r="109" spans="1:6" x14ac:dyDescent="0.25">
      <c r="A109">
        <v>11242001</v>
      </c>
      <c r="B109" t="s">
        <v>622</v>
      </c>
      <c r="C109" s="1">
        <v>1267.5</v>
      </c>
      <c r="D109">
        <v>-305.75</v>
      </c>
      <c r="E109">
        <v>961.75</v>
      </c>
      <c r="F109" t="e">
        <f>VLOOKUP(B109,'[1]INCOME STATEMENT 2019'!$C:$C,1,FALSE)</f>
        <v>#N/A</v>
      </c>
    </row>
    <row r="110" spans="1:6" x14ac:dyDescent="0.25">
      <c r="A110">
        <v>11244003</v>
      </c>
      <c r="B110" t="s">
        <v>623</v>
      </c>
      <c r="C110">
        <v>242.78</v>
      </c>
      <c r="D110">
        <v>0</v>
      </c>
      <c r="E110">
        <v>242.78</v>
      </c>
      <c r="F110" t="e">
        <f>VLOOKUP(B110,'[1]INCOME STATEMENT 2019'!$C:$C,1,FALSE)</f>
        <v>#N/A</v>
      </c>
    </row>
    <row r="111" spans="1:6" x14ac:dyDescent="0.25">
      <c r="A111">
        <v>11249010</v>
      </c>
      <c r="B111" t="s">
        <v>624</v>
      </c>
      <c r="C111" s="1">
        <v>4000</v>
      </c>
      <c r="D111">
        <v>0</v>
      </c>
      <c r="E111" s="1">
        <v>4000</v>
      </c>
      <c r="F111" t="e">
        <f>VLOOKUP(B111,'[1]INCOME STATEMENT 2019'!$C:$C,1,FALSE)</f>
        <v>#N/A</v>
      </c>
    </row>
    <row r="112" spans="1:6" x14ac:dyDescent="0.25">
      <c r="A112">
        <v>11310100</v>
      </c>
      <c r="B112" t="s">
        <v>625</v>
      </c>
      <c r="C112" s="1">
        <v>319512.59000000003</v>
      </c>
      <c r="D112">
        <v>0</v>
      </c>
      <c r="E112" s="1">
        <v>319512.59000000003</v>
      </c>
      <c r="F112" t="e">
        <f>VLOOKUP(B112,'[1]INCOME STATEMENT 2019'!$C:$C,1,FALSE)</f>
        <v>#N/A</v>
      </c>
    </row>
    <row r="113" spans="1:6" x14ac:dyDescent="0.25">
      <c r="A113">
        <v>11315100</v>
      </c>
      <c r="B113" t="s">
        <v>626</v>
      </c>
      <c r="C113" s="1">
        <v>1856983.76</v>
      </c>
      <c r="D113">
        <v>0</v>
      </c>
      <c r="E113" s="1">
        <v>1856983.76</v>
      </c>
      <c r="F113" t="e">
        <f>VLOOKUP(B113,'[1]INCOME STATEMENT 2019'!$C:$C,1,FALSE)</f>
        <v>#N/A</v>
      </c>
    </row>
    <row r="114" spans="1:6" x14ac:dyDescent="0.25">
      <c r="A114">
        <v>11320100</v>
      </c>
      <c r="B114" t="s">
        <v>627</v>
      </c>
      <c r="C114" s="1">
        <v>2792723.24</v>
      </c>
      <c r="D114">
        <v>0</v>
      </c>
      <c r="E114" s="1">
        <v>2792723.24</v>
      </c>
      <c r="F114" t="e">
        <f>VLOOKUP(B114,'[1]INCOME STATEMENT 2019'!$C:$C,1,FALSE)</f>
        <v>#N/A</v>
      </c>
    </row>
    <row r="115" spans="1:6" x14ac:dyDescent="0.25">
      <c r="A115">
        <v>11320300</v>
      </c>
      <c r="B115" t="s">
        <v>628</v>
      </c>
      <c r="C115" s="1">
        <v>229139.05</v>
      </c>
      <c r="D115">
        <v>0</v>
      </c>
      <c r="E115" s="1">
        <v>229139.05</v>
      </c>
      <c r="F115" t="e">
        <f>VLOOKUP(B115,'[1]INCOME STATEMENT 2019'!$C:$C,1,FALSE)</f>
        <v>#N/A</v>
      </c>
    </row>
    <row r="116" spans="1:6" x14ac:dyDescent="0.25">
      <c r="A116">
        <v>11325100</v>
      </c>
      <c r="B116" t="s">
        <v>629</v>
      </c>
      <c r="C116" s="1">
        <v>3938453.23</v>
      </c>
      <c r="D116">
        <v>0</v>
      </c>
      <c r="E116" s="1">
        <v>3938453.23</v>
      </c>
      <c r="F116" t="e">
        <f>VLOOKUP(B116,'[1]INCOME STATEMENT 2019'!$C:$C,1,FALSE)</f>
        <v>#N/A</v>
      </c>
    </row>
    <row r="117" spans="1:6" x14ac:dyDescent="0.25">
      <c r="A117">
        <v>11330100</v>
      </c>
      <c r="B117" t="s">
        <v>630</v>
      </c>
      <c r="C117" s="1">
        <v>408142.08000000002</v>
      </c>
      <c r="D117">
        <v>0</v>
      </c>
      <c r="E117" s="1">
        <v>408142.08000000002</v>
      </c>
      <c r="F117" t="e">
        <f>VLOOKUP(B117,'[1]INCOME STATEMENT 2019'!$C:$C,1,FALSE)</f>
        <v>#N/A</v>
      </c>
    </row>
    <row r="118" spans="1:6" x14ac:dyDescent="0.25">
      <c r="A118">
        <v>11331100</v>
      </c>
      <c r="B118" t="s">
        <v>631</v>
      </c>
      <c r="C118" s="1">
        <v>5356346.57</v>
      </c>
      <c r="D118">
        <v>0</v>
      </c>
      <c r="E118" s="1">
        <v>5356346.57</v>
      </c>
      <c r="F118" t="e">
        <f>VLOOKUP(B118,'[1]INCOME STATEMENT 2019'!$C:$C,1,FALSE)</f>
        <v>#N/A</v>
      </c>
    </row>
    <row r="119" spans="1:6" x14ac:dyDescent="0.25">
      <c r="A119">
        <v>11331300</v>
      </c>
      <c r="B119" t="s">
        <v>632</v>
      </c>
      <c r="C119" s="1">
        <v>33001.480000000003</v>
      </c>
      <c r="D119">
        <v>0</v>
      </c>
      <c r="E119" s="1">
        <v>33001.480000000003</v>
      </c>
      <c r="F119" t="e">
        <f>VLOOKUP(B119,'[1]INCOME STATEMENT 2019'!$C:$C,1,FALSE)</f>
        <v>#N/A</v>
      </c>
    </row>
    <row r="120" spans="1:6" x14ac:dyDescent="0.25">
      <c r="A120">
        <v>11332100</v>
      </c>
      <c r="B120" t="s">
        <v>633</v>
      </c>
      <c r="C120" s="1">
        <v>203112.23</v>
      </c>
      <c r="D120">
        <v>0</v>
      </c>
      <c r="E120" s="1">
        <v>203112.23</v>
      </c>
      <c r="F120" t="e">
        <f>VLOOKUP(B120,'[1]INCOME STATEMENT 2019'!$C:$C,1,FALSE)</f>
        <v>#N/A</v>
      </c>
    </row>
    <row r="121" spans="1:6" x14ac:dyDescent="0.25">
      <c r="A121">
        <v>11335100</v>
      </c>
      <c r="B121" t="s">
        <v>634</v>
      </c>
      <c r="C121" s="1">
        <v>2613013.39</v>
      </c>
      <c r="D121">
        <v>0</v>
      </c>
      <c r="E121" s="1">
        <v>2613013.39</v>
      </c>
      <c r="F121" t="e">
        <f>VLOOKUP(B121,'[1]INCOME STATEMENT 2019'!$C:$C,1,FALSE)</f>
        <v>#N/A</v>
      </c>
    </row>
    <row r="122" spans="1:6" x14ac:dyDescent="0.25">
      <c r="A122">
        <v>11335200</v>
      </c>
      <c r="B122" t="s">
        <v>635</v>
      </c>
      <c r="C122" s="1">
        <v>81420.42</v>
      </c>
      <c r="D122">
        <v>0</v>
      </c>
      <c r="E122" s="1">
        <v>81420.42</v>
      </c>
      <c r="F122" t="e">
        <f>VLOOKUP(B122,'[1]INCOME STATEMENT 2019'!$C:$C,1,FALSE)</f>
        <v>#N/A</v>
      </c>
    </row>
    <row r="123" spans="1:6" x14ac:dyDescent="0.25">
      <c r="A123">
        <v>11335300</v>
      </c>
      <c r="B123" t="s">
        <v>636</v>
      </c>
      <c r="C123" s="1">
        <v>1846022.03</v>
      </c>
      <c r="D123">
        <v>0</v>
      </c>
      <c r="E123" s="1">
        <v>1846022.03</v>
      </c>
      <c r="F123" t="e">
        <f>VLOOKUP(B123,'[1]INCOME STATEMENT 2019'!$C:$C,1,FALSE)</f>
        <v>#N/A</v>
      </c>
    </row>
    <row r="124" spans="1:6" x14ac:dyDescent="0.25">
      <c r="A124">
        <v>11335400</v>
      </c>
      <c r="B124" t="s">
        <v>637</v>
      </c>
      <c r="C124" s="1">
        <v>12048.7</v>
      </c>
      <c r="D124">
        <v>0</v>
      </c>
      <c r="E124" s="1">
        <v>12048.7</v>
      </c>
      <c r="F124" t="e">
        <f>VLOOKUP(B124,'[1]INCOME STATEMENT 2019'!$C:$C,1,FALSE)</f>
        <v>#N/A</v>
      </c>
    </row>
    <row r="125" spans="1:6" x14ac:dyDescent="0.25">
      <c r="A125">
        <v>11335500</v>
      </c>
      <c r="B125" t="s">
        <v>638</v>
      </c>
      <c r="C125" s="1">
        <v>544303.6</v>
      </c>
      <c r="D125">
        <v>0</v>
      </c>
      <c r="E125" s="1">
        <v>544303.6</v>
      </c>
      <c r="F125" t="e">
        <f>VLOOKUP(B125,'[1]INCOME STATEMENT 2019'!$C:$C,1,FALSE)</f>
        <v>#N/A</v>
      </c>
    </row>
    <row r="126" spans="1:6" x14ac:dyDescent="0.25">
      <c r="A126">
        <v>11338100</v>
      </c>
      <c r="B126" t="s">
        <v>639</v>
      </c>
      <c r="C126" s="1">
        <v>472378.88</v>
      </c>
      <c r="D126">
        <v>0</v>
      </c>
      <c r="E126" s="1">
        <v>472378.88</v>
      </c>
      <c r="F126" t="e">
        <f>VLOOKUP(B126,'[1]INCOME STATEMENT 2019'!$C:$C,1,FALSE)</f>
        <v>#N/A</v>
      </c>
    </row>
    <row r="127" spans="1:6" x14ac:dyDescent="0.25">
      <c r="A127">
        <v>11354006</v>
      </c>
      <c r="B127" t="s">
        <v>640</v>
      </c>
      <c r="C127" s="1">
        <v>1700</v>
      </c>
      <c r="D127">
        <v>0</v>
      </c>
      <c r="E127" s="1">
        <v>1700</v>
      </c>
      <c r="F127" t="e">
        <f>VLOOKUP(B127,'[1]INCOME STATEMENT 2019'!$C:$C,1,FALSE)</f>
        <v>#N/A</v>
      </c>
    </row>
    <row r="128" spans="1:6" x14ac:dyDescent="0.25">
      <c r="A128">
        <v>11365100</v>
      </c>
      <c r="B128" t="s">
        <v>641</v>
      </c>
      <c r="C128" s="1">
        <v>-1301249.8999999999</v>
      </c>
      <c r="D128" s="1">
        <v>-4862.76</v>
      </c>
      <c r="E128" s="1">
        <v>-1306112.6599999999</v>
      </c>
      <c r="F128" t="e">
        <f>VLOOKUP(B128,'[1]INCOME STATEMENT 2019'!$C:$C,1,FALSE)</f>
        <v>#N/A</v>
      </c>
    </row>
    <row r="129" spans="1:6" x14ac:dyDescent="0.25">
      <c r="A129">
        <v>11370100</v>
      </c>
      <c r="B129" t="s">
        <v>642</v>
      </c>
      <c r="C129" s="1">
        <v>-3801852.93</v>
      </c>
      <c r="D129" s="1">
        <v>-18504.52</v>
      </c>
      <c r="E129" s="1">
        <v>-3820357.45</v>
      </c>
      <c r="F129" t="e">
        <f>VLOOKUP(B129,'[1]INCOME STATEMENT 2019'!$C:$C,1,FALSE)</f>
        <v>#N/A</v>
      </c>
    </row>
    <row r="130" spans="1:6" x14ac:dyDescent="0.25">
      <c r="A130">
        <v>11370300</v>
      </c>
      <c r="B130" t="s">
        <v>643</v>
      </c>
      <c r="C130" s="1">
        <v>-94356.39</v>
      </c>
      <c r="D130">
        <v>-770.03</v>
      </c>
      <c r="E130" s="1">
        <v>-95126.42</v>
      </c>
      <c r="F130" t="e">
        <f>VLOOKUP(B130,'[1]INCOME STATEMENT 2019'!$C:$C,1,FALSE)</f>
        <v>#N/A</v>
      </c>
    </row>
    <row r="131" spans="1:6" x14ac:dyDescent="0.25">
      <c r="A131">
        <v>11380100</v>
      </c>
      <c r="B131" t="s">
        <v>644</v>
      </c>
      <c r="C131" s="1">
        <v>-393029.13</v>
      </c>
      <c r="D131">
        <v>-547.67999999999995</v>
      </c>
      <c r="E131" s="1">
        <v>-393576.81</v>
      </c>
      <c r="F131" t="e">
        <f>VLOOKUP(B131,'[1]INCOME STATEMENT 2019'!$C:$C,1,FALSE)</f>
        <v>#N/A</v>
      </c>
    </row>
    <row r="132" spans="1:6" x14ac:dyDescent="0.25">
      <c r="A132">
        <v>11381100</v>
      </c>
      <c r="B132" t="s">
        <v>645</v>
      </c>
      <c r="C132" s="1">
        <v>-3819546.13</v>
      </c>
      <c r="D132" s="1">
        <v>-14725.14</v>
      </c>
      <c r="E132" s="1">
        <v>-3834271.27</v>
      </c>
      <c r="F132" t="e">
        <f>VLOOKUP(B132,'[1]INCOME STATEMENT 2019'!$C:$C,1,FALSE)</f>
        <v>#N/A</v>
      </c>
    </row>
    <row r="133" spans="1:6" x14ac:dyDescent="0.25">
      <c r="A133">
        <v>11381300</v>
      </c>
      <c r="B133" t="s">
        <v>646</v>
      </c>
      <c r="C133" s="1">
        <v>-25263.79</v>
      </c>
      <c r="D133">
        <v>-65.41</v>
      </c>
      <c r="E133" s="1">
        <v>-25329.200000000001</v>
      </c>
      <c r="F133" t="e">
        <f>VLOOKUP(B133,'[1]INCOME STATEMENT 2019'!$C:$C,1,FALSE)</f>
        <v>#N/A</v>
      </c>
    </row>
    <row r="134" spans="1:6" x14ac:dyDescent="0.25">
      <c r="A134">
        <v>11382100</v>
      </c>
      <c r="B134" t="s">
        <v>647</v>
      </c>
      <c r="C134" s="1">
        <v>-164916</v>
      </c>
      <c r="D134">
        <v>-668.02</v>
      </c>
      <c r="E134" s="1">
        <v>-165584.01999999999</v>
      </c>
      <c r="F134" t="e">
        <f>VLOOKUP(B134,'[1]INCOME STATEMENT 2019'!$C:$C,1,FALSE)</f>
        <v>#N/A</v>
      </c>
    </row>
    <row r="135" spans="1:6" x14ac:dyDescent="0.25">
      <c r="A135">
        <v>11385100</v>
      </c>
      <c r="B135" t="s">
        <v>648</v>
      </c>
      <c r="C135" s="1">
        <v>-2322883.92</v>
      </c>
      <c r="D135" s="1">
        <v>-8659.26</v>
      </c>
      <c r="E135" s="1">
        <v>-2331543.1800000002</v>
      </c>
      <c r="F135" t="e">
        <f>VLOOKUP(B135,'[1]INCOME STATEMENT 2019'!$C:$C,1,FALSE)</f>
        <v>#N/A</v>
      </c>
    </row>
    <row r="136" spans="1:6" x14ac:dyDescent="0.25">
      <c r="A136">
        <v>11385200</v>
      </c>
      <c r="B136" t="s">
        <v>649</v>
      </c>
      <c r="C136" s="1">
        <v>-39921.769999999997</v>
      </c>
      <c r="D136">
        <v>-549.55999999999995</v>
      </c>
      <c r="E136" s="1">
        <v>-40471.33</v>
      </c>
      <c r="F136" t="e">
        <f>VLOOKUP(B136,'[1]INCOME STATEMENT 2019'!$C:$C,1,FALSE)</f>
        <v>#N/A</v>
      </c>
    </row>
    <row r="137" spans="1:6" x14ac:dyDescent="0.25">
      <c r="A137">
        <v>11385300</v>
      </c>
      <c r="B137" t="s">
        <v>650</v>
      </c>
      <c r="C137" s="1">
        <v>-1727899.16</v>
      </c>
      <c r="D137" s="1">
        <v>-6076.28</v>
      </c>
      <c r="E137" s="1">
        <v>-1733975.44</v>
      </c>
      <c r="F137" t="e">
        <f>VLOOKUP(B137,'[1]INCOME STATEMENT 2019'!$C:$C,1,FALSE)</f>
        <v>#N/A</v>
      </c>
    </row>
    <row r="138" spans="1:6" x14ac:dyDescent="0.25">
      <c r="A138">
        <v>11385400</v>
      </c>
      <c r="B138" t="s">
        <v>651</v>
      </c>
      <c r="C138" s="1">
        <v>-9411.19</v>
      </c>
      <c r="D138">
        <v>-86.97</v>
      </c>
      <c r="E138" s="1">
        <v>-9498.16</v>
      </c>
      <c r="F138" t="e">
        <f>VLOOKUP(B138,'[1]INCOME STATEMENT 2019'!$C:$C,1,FALSE)</f>
        <v>#N/A</v>
      </c>
    </row>
    <row r="139" spans="1:6" x14ac:dyDescent="0.25">
      <c r="A139">
        <v>11385500</v>
      </c>
      <c r="B139" t="s">
        <v>652</v>
      </c>
      <c r="C139" s="1">
        <v>-318958.78999999998</v>
      </c>
      <c r="D139" s="1">
        <v>-7008.17</v>
      </c>
      <c r="E139" s="1">
        <v>-325966.96000000002</v>
      </c>
      <c r="F139" t="e">
        <f>VLOOKUP(B139,'[1]INCOME STATEMENT 2019'!$C:$C,1,FALSE)</f>
        <v>#N/A</v>
      </c>
    </row>
    <row r="140" spans="1:6" x14ac:dyDescent="0.25">
      <c r="A140">
        <v>11388100</v>
      </c>
      <c r="B140" t="s">
        <v>653</v>
      </c>
      <c r="C140" s="1">
        <v>-438259.86</v>
      </c>
      <c r="D140">
        <v>-318.92</v>
      </c>
      <c r="E140" s="1">
        <v>-438578.78</v>
      </c>
      <c r="F140" t="e">
        <f>VLOOKUP(B140,'[1]INCOME STATEMENT 2019'!$C:$C,1,FALSE)</f>
        <v>#N/A</v>
      </c>
    </row>
    <row r="141" spans="1:6" x14ac:dyDescent="0.25">
      <c r="A141">
        <v>11551000</v>
      </c>
      <c r="B141" t="s">
        <v>654</v>
      </c>
      <c r="C141" s="1">
        <v>114495.78</v>
      </c>
      <c r="D141">
        <v>0</v>
      </c>
      <c r="E141" s="1">
        <v>114495.78</v>
      </c>
      <c r="F141" t="e">
        <f>VLOOKUP(B141,'[1]INCOME STATEMENT 2019'!$C:$C,1,FALSE)</f>
        <v>#N/A</v>
      </c>
    </row>
    <row r="142" spans="1:6" x14ac:dyDescent="0.25">
      <c r="A142">
        <v>11551500</v>
      </c>
      <c r="B142" t="s">
        <v>655</v>
      </c>
      <c r="C142" s="1">
        <v>-114495.78</v>
      </c>
      <c r="D142">
        <v>0</v>
      </c>
      <c r="E142" s="1">
        <v>-114495.78</v>
      </c>
      <c r="F142" t="e">
        <f>VLOOKUP(B142,'[1]INCOME STATEMENT 2019'!$C:$C,1,FALSE)</f>
        <v>#N/A</v>
      </c>
    </row>
    <row r="143" spans="1:6" x14ac:dyDescent="0.25">
      <c r="A143">
        <v>22020001</v>
      </c>
      <c r="B143" t="s">
        <v>656</v>
      </c>
      <c r="C143" s="1">
        <v>-385000</v>
      </c>
      <c r="D143">
        <v>0</v>
      </c>
      <c r="E143" s="1">
        <v>-385000</v>
      </c>
      <c r="F143" t="e">
        <f>VLOOKUP(B143,'[1]INCOME STATEMENT 2019'!$C:$C,1,FALSE)</f>
        <v>#N/A</v>
      </c>
    </row>
    <row r="144" spans="1:6" x14ac:dyDescent="0.25">
      <c r="A144">
        <v>22030005</v>
      </c>
      <c r="B144" t="s">
        <v>657</v>
      </c>
      <c r="C144" s="1">
        <v>-2070.17</v>
      </c>
      <c r="D144">
        <v>-13.42</v>
      </c>
      <c r="E144" s="1">
        <v>-2083.59</v>
      </c>
      <c r="F144" t="e">
        <f>VLOOKUP(B144,'[1]INCOME STATEMENT 2019'!$C:$C,1,FALSE)</f>
        <v>#N/A</v>
      </c>
    </row>
    <row r="145" spans="1:6" x14ac:dyDescent="0.25">
      <c r="A145">
        <v>22030010</v>
      </c>
      <c r="B145" t="s">
        <v>658</v>
      </c>
      <c r="C145" s="1">
        <v>-51959.64</v>
      </c>
      <c r="D145">
        <v>0</v>
      </c>
      <c r="E145" s="1">
        <v>-51959.64</v>
      </c>
      <c r="F145" t="e">
        <f>VLOOKUP(B145,'[1]INCOME STATEMENT 2019'!$C:$C,1,FALSE)</f>
        <v>#N/A</v>
      </c>
    </row>
    <row r="146" spans="1:6" x14ac:dyDescent="0.25">
      <c r="A146">
        <v>22030011</v>
      </c>
      <c r="B146" t="s">
        <v>659</v>
      </c>
      <c r="C146" s="1">
        <v>-6787.77</v>
      </c>
      <c r="D146">
        <v>521.28</v>
      </c>
      <c r="E146" s="1">
        <v>-6266.49</v>
      </c>
      <c r="F146" t="e">
        <f>VLOOKUP(B146,'[1]INCOME STATEMENT 2019'!$C:$C,1,FALSE)</f>
        <v>#N/A</v>
      </c>
    </row>
    <row r="147" spans="1:6" x14ac:dyDescent="0.25">
      <c r="A147">
        <v>22050000</v>
      </c>
      <c r="B147" t="s">
        <v>660</v>
      </c>
      <c r="C147" s="1">
        <v>-888011.21</v>
      </c>
      <c r="D147" s="1">
        <v>-131939.06</v>
      </c>
      <c r="E147" s="1">
        <v>-1019950.27</v>
      </c>
      <c r="F147" t="e">
        <f>VLOOKUP(B147,'[1]INCOME STATEMENT 2019'!$C:$C,1,FALSE)</f>
        <v>#N/A</v>
      </c>
    </row>
    <row r="148" spans="1:6" x14ac:dyDescent="0.25">
      <c r="A148">
        <v>22070002</v>
      </c>
      <c r="B148" t="s">
        <v>706</v>
      </c>
      <c r="C148" s="1">
        <v>-22919.43</v>
      </c>
      <c r="D148" s="1">
        <v>30186.1</v>
      </c>
      <c r="E148" s="1">
        <v>7266.67</v>
      </c>
      <c r="F148" t="e">
        <f>VLOOKUP(B148,'[1]INCOME STATEMENT 2019'!$C:$C,1,FALSE)</f>
        <v>#N/A</v>
      </c>
    </row>
    <row r="149" spans="1:6" x14ac:dyDescent="0.25">
      <c r="A149">
        <v>22070004</v>
      </c>
      <c r="B149" t="s">
        <v>661</v>
      </c>
      <c r="C149">
        <v>-323.48</v>
      </c>
      <c r="D149">
        <v>-63.45</v>
      </c>
      <c r="E149">
        <v>-386.93</v>
      </c>
      <c r="F149" t="e">
        <f>VLOOKUP(B149,'[1]INCOME STATEMENT 2019'!$C:$C,1,FALSE)</f>
        <v>#N/A</v>
      </c>
    </row>
    <row r="150" spans="1:6" x14ac:dyDescent="0.25">
      <c r="A150">
        <v>22070006</v>
      </c>
      <c r="B150" t="s">
        <v>662</v>
      </c>
      <c r="C150" s="1">
        <v>4823.9799999999996</v>
      </c>
      <c r="D150">
        <v>0</v>
      </c>
      <c r="E150" s="1">
        <v>4823.9799999999996</v>
      </c>
      <c r="F150" t="e">
        <f>VLOOKUP(B150,'[1]INCOME STATEMENT 2019'!$C:$C,1,FALSE)</f>
        <v>#N/A</v>
      </c>
    </row>
    <row r="151" spans="1:6" x14ac:dyDescent="0.25">
      <c r="A151">
        <v>22080000</v>
      </c>
      <c r="B151" t="s">
        <v>663</v>
      </c>
      <c r="C151" s="1">
        <v>-254672.2</v>
      </c>
      <c r="D151" s="1">
        <v>-9478.1</v>
      </c>
      <c r="E151" s="1">
        <v>-264150.3</v>
      </c>
      <c r="F151" t="e">
        <f>VLOOKUP(B151,'[1]INCOME STATEMENT 2019'!$C:$C,1,FALSE)</f>
        <v>#N/A</v>
      </c>
    </row>
    <row r="152" spans="1:6" x14ac:dyDescent="0.25">
      <c r="A152">
        <v>22110000</v>
      </c>
      <c r="B152" t="s">
        <v>664</v>
      </c>
      <c r="C152" s="1">
        <v>-248060.11</v>
      </c>
      <c r="D152" s="1">
        <v>160281.54999999999</v>
      </c>
      <c r="E152" s="1">
        <v>-87778.559999999998</v>
      </c>
      <c r="F152" t="e">
        <f>VLOOKUP(B152,'[1]INCOME STATEMENT 2019'!$C:$C,1,FALSE)</f>
        <v>#N/A</v>
      </c>
    </row>
    <row r="153" spans="1:6" x14ac:dyDescent="0.25">
      <c r="A153">
        <v>22110600</v>
      </c>
      <c r="B153" t="s">
        <v>665</v>
      </c>
      <c r="C153">
        <v>-1.4</v>
      </c>
      <c r="D153">
        <v>0</v>
      </c>
      <c r="E153">
        <v>-1.4</v>
      </c>
      <c r="F153" t="e">
        <f>VLOOKUP(B153,'[1]INCOME STATEMENT 2019'!$C:$C,1,FALSE)</f>
        <v>#N/A</v>
      </c>
    </row>
    <row r="154" spans="1:6" x14ac:dyDescent="0.25">
      <c r="A154">
        <v>22120000</v>
      </c>
      <c r="B154" t="s">
        <v>666</v>
      </c>
      <c r="C154" s="1">
        <v>-287761.14</v>
      </c>
      <c r="D154" s="1">
        <v>5040.22</v>
      </c>
      <c r="E154" s="1">
        <v>-282720.92</v>
      </c>
      <c r="F154" t="e">
        <f>VLOOKUP(B154,'[1]INCOME STATEMENT 2019'!$C:$C,1,FALSE)</f>
        <v>#N/A</v>
      </c>
    </row>
    <row r="155" spans="1:6" x14ac:dyDescent="0.25">
      <c r="A155">
        <v>22150000</v>
      </c>
      <c r="B155" t="s">
        <v>667</v>
      </c>
      <c r="C155">
        <v>20.079999999999998</v>
      </c>
      <c r="D155" s="1">
        <v>-21899.45</v>
      </c>
      <c r="E155" s="1">
        <v>-21879.37</v>
      </c>
      <c r="F155" t="e">
        <f>VLOOKUP(B155,'[1]INCOME STATEMENT 2019'!$C:$C,1,FALSE)</f>
        <v>#N/A</v>
      </c>
    </row>
    <row r="156" spans="1:6" x14ac:dyDescent="0.25">
      <c r="A156">
        <v>22154000</v>
      </c>
      <c r="B156" t="s">
        <v>668</v>
      </c>
      <c r="C156" s="1">
        <v>-21841.84</v>
      </c>
      <c r="D156" s="1">
        <v>-22150.46</v>
      </c>
      <c r="E156" s="1">
        <v>-43992.3</v>
      </c>
      <c r="F156" t="e">
        <f>VLOOKUP(B156,'[1]INCOME STATEMENT 2019'!$C:$C,1,FALSE)</f>
        <v>#N/A</v>
      </c>
    </row>
    <row r="157" spans="1:6" x14ac:dyDescent="0.25">
      <c r="A157">
        <v>22162000</v>
      </c>
      <c r="B157" t="s">
        <v>669</v>
      </c>
      <c r="C157" s="1">
        <v>-17646.400000000001</v>
      </c>
      <c r="D157" s="1">
        <v>-2055.86</v>
      </c>
      <c r="E157" s="1">
        <v>-19702.259999999998</v>
      </c>
      <c r="F157" t="e">
        <f>VLOOKUP(B157,'[1]INCOME STATEMENT 2019'!$C:$C,1,FALSE)</f>
        <v>#N/A</v>
      </c>
    </row>
    <row r="158" spans="1:6" x14ac:dyDescent="0.25">
      <c r="A158">
        <v>22163000</v>
      </c>
      <c r="B158" t="s">
        <v>670</v>
      </c>
      <c r="C158" s="1">
        <v>-11548.21</v>
      </c>
      <c r="D158" s="1">
        <v>1437.94</v>
      </c>
      <c r="E158" s="1">
        <v>-10110.27</v>
      </c>
      <c r="F158" t="e">
        <f>VLOOKUP(B158,'[1]INCOME STATEMENT 2019'!$C:$C,1,FALSE)</f>
        <v>#N/A</v>
      </c>
    </row>
    <row r="159" spans="1:6" x14ac:dyDescent="0.25">
      <c r="A159">
        <v>22164000</v>
      </c>
      <c r="B159" t="s">
        <v>671</v>
      </c>
      <c r="C159">
        <v>-404.17</v>
      </c>
      <c r="D159">
        <v>5.37</v>
      </c>
      <c r="E159">
        <v>-398.8</v>
      </c>
      <c r="F159" t="e">
        <f>VLOOKUP(B159,'[1]INCOME STATEMENT 2019'!$C:$C,1,FALSE)</f>
        <v>#N/A</v>
      </c>
    </row>
    <row r="160" spans="1:6" x14ac:dyDescent="0.25">
      <c r="A160">
        <v>22165000</v>
      </c>
      <c r="B160" t="s">
        <v>672</v>
      </c>
      <c r="C160" s="1">
        <v>-1228.68</v>
      </c>
      <c r="D160">
        <v>0</v>
      </c>
      <c r="E160" s="1">
        <v>-1228.68</v>
      </c>
      <c r="F160" t="e">
        <f>VLOOKUP(B160,'[1]INCOME STATEMENT 2019'!$C:$C,1,FALSE)</f>
        <v>#N/A</v>
      </c>
    </row>
    <row r="161" spans="1:6" x14ac:dyDescent="0.25">
      <c r="A161">
        <v>22167000</v>
      </c>
      <c r="B161" t="s">
        <v>673</v>
      </c>
      <c r="C161" s="1">
        <v>3453.25</v>
      </c>
      <c r="D161">
        <v>-108.37</v>
      </c>
      <c r="E161" s="1">
        <v>3344.88</v>
      </c>
      <c r="F161" t="e">
        <f>VLOOKUP(B161,'[1]INCOME STATEMENT 2019'!$C:$C,1,FALSE)</f>
        <v>#N/A</v>
      </c>
    </row>
    <row r="162" spans="1:6" x14ac:dyDescent="0.25">
      <c r="A162">
        <v>22168000</v>
      </c>
      <c r="B162" t="s">
        <v>674</v>
      </c>
      <c r="C162" s="1">
        <v>2225.06</v>
      </c>
      <c r="D162">
        <v>66.599999999999994</v>
      </c>
      <c r="E162" s="1">
        <v>2291.66</v>
      </c>
      <c r="F162" t="e">
        <f>VLOOKUP(B162,'[1]INCOME STATEMENT 2019'!$C:$C,1,FALSE)</f>
        <v>#N/A</v>
      </c>
    </row>
    <row r="163" spans="1:6" x14ac:dyDescent="0.25">
      <c r="A163">
        <v>22169000</v>
      </c>
      <c r="B163" t="s">
        <v>675</v>
      </c>
      <c r="C163" s="1">
        <v>-2429.75</v>
      </c>
      <c r="D163">
        <v>-303.06</v>
      </c>
      <c r="E163" s="1">
        <v>-2732.81</v>
      </c>
      <c r="F163" t="e">
        <f>VLOOKUP(B163,'[1]INCOME STATEMENT 2019'!$C:$C,1,FALSE)</f>
        <v>#N/A</v>
      </c>
    </row>
    <row r="164" spans="1:6" x14ac:dyDescent="0.25">
      <c r="A164">
        <v>22170000</v>
      </c>
      <c r="B164" t="s">
        <v>676</v>
      </c>
      <c r="C164">
        <v>0</v>
      </c>
      <c r="D164">
        <v>0</v>
      </c>
      <c r="E164">
        <v>0</v>
      </c>
      <c r="F164" t="e">
        <f>VLOOKUP(B164,'[1]INCOME STATEMENT 2019'!$C:$C,1,FALSE)</f>
        <v>#N/A</v>
      </c>
    </row>
    <row r="165" spans="1:6" x14ac:dyDescent="0.25">
      <c r="A165">
        <v>22173000</v>
      </c>
      <c r="B165" t="s">
        <v>677</v>
      </c>
      <c r="C165">
        <v>0</v>
      </c>
      <c r="D165">
        <v>0</v>
      </c>
      <c r="E165">
        <v>0</v>
      </c>
      <c r="F165" t="e">
        <f>VLOOKUP(B165,'[1]INCOME STATEMENT 2019'!$C:$C,1,FALSE)</f>
        <v>#N/A</v>
      </c>
    </row>
    <row r="166" spans="1:6" x14ac:dyDescent="0.25">
      <c r="A166">
        <v>22175001</v>
      </c>
      <c r="B166" t="s">
        <v>678</v>
      </c>
      <c r="C166" s="1">
        <v>7933.42</v>
      </c>
      <c r="D166" s="1">
        <v>-7933.42</v>
      </c>
      <c r="E166">
        <v>0</v>
      </c>
      <c r="F166" t="e">
        <f>VLOOKUP(B166,'[1]INCOME STATEMENT 2019'!$C:$C,1,FALSE)</f>
        <v>#N/A</v>
      </c>
    </row>
    <row r="167" spans="1:6" x14ac:dyDescent="0.25">
      <c r="A167">
        <v>22176001</v>
      </c>
      <c r="B167" t="s">
        <v>679</v>
      </c>
      <c r="C167">
        <v>376.14</v>
      </c>
      <c r="D167">
        <v>0</v>
      </c>
      <c r="E167">
        <v>376.14</v>
      </c>
      <c r="F167" t="e">
        <f>VLOOKUP(B167,'[1]INCOME STATEMENT 2019'!$C:$C,1,FALSE)</f>
        <v>#N/A</v>
      </c>
    </row>
    <row r="168" spans="1:6" x14ac:dyDescent="0.25">
      <c r="A168">
        <v>22176998</v>
      </c>
      <c r="B168" t="s">
        <v>680</v>
      </c>
      <c r="C168">
        <v>81.27</v>
      </c>
      <c r="D168">
        <v>-63.07</v>
      </c>
      <c r="E168">
        <v>18.2</v>
      </c>
      <c r="F168" t="e">
        <f>VLOOKUP(B168,'[1]INCOME STATEMENT 2019'!$C:$C,1,FALSE)</f>
        <v>#N/A</v>
      </c>
    </row>
    <row r="169" spans="1:6" x14ac:dyDescent="0.25">
      <c r="A169">
        <v>22177001</v>
      </c>
      <c r="B169" t="s">
        <v>681</v>
      </c>
      <c r="C169">
        <v>0</v>
      </c>
      <c r="D169">
        <v>-400.89</v>
      </c>
      <c r="E169">
        <v>-400.89</v>
      </c>
      <c r="F169" t="e">
        <f>VLOOKUP(B169,'[1]INCOME STATEMENT 2019'!$C:$C,1,FALSE)</f>
        <v>#N/A</v>
      </c>
    </row>
    <row r="170" spans="1:6" x14ac:dyDescent="0.25">
      <c r="A170">
        <v>22177998</v>
      </c>
      <c r="B170" t="s">
        <v>682</v>
      </c>
      <c r="C170">
        <v>0</v>
      </c>
      <c r="D170">
        <v>0</v>
      </c>
      <c r="E170">
        <v>0</v>
      </c>
      <c r="F170" t="e">
        <f>VLOOKUP(B170,'[1]INCOME STATEMENT 2019'!$C:$C,1,FALSE)</f>
        <v>#N/A</v>
      </c>
    </row>
    <row r="171" spans="1:6" x14ac:dyDescent="0.25">
      <c r="A171">
        <v>22180000</v>
      </c>
      <c r="B171" t="s">
        <v>683</v>
      </c>
      <c r="C171">
        <v>113.09</v>
      </c>
      <c r="D171">
        <v>-283.56</v>
      </c>
      <c r="E171">
        <v>-170.47</v>
      </c>
      <c r="F171" t="e">
        <f>VLOOKUP(B171,'[1]INCOME STATEMENT 2019'!$C:$C,1,FALSE)</f>
        <v>#N/A</v>
      </c>
    </row>
    <row r="172" spans="1:6" x14ac:dyDescent="0.25">
      <c r="A172">
        <v>22182000</v>
      </c>
      <c r="B172" t="s">
        <v>684</v>
      </c>
      <c r="C172">
        <v>14</v>
      </c>
      <c r="D172">
        <v>-7</v>
      </c>
      <c r="E172">
        <v>7</v>
      </c>
      <c r="F172" t="e">
        <f>VLOOKUP(B172,'[1]INCOME STATEMENT 2019'!$C:$C,1,FALSE)</f>
        <v>#N/A</v>
      </c>
    </row>
    <row r="173" spans="1:6" x14ac:dyDescent="0.25">
      <c r="A173">
        <v>22201000</v>
      </c>
      <c r="B173" t="s">
        <v>685</v>
      </c>
      <c r="C173" s="1">
        <v>-3179.85</v>
      </c>
      <c r="D173" s="1">
        <v>-3535.35</v>
      </c>
      <c r="E173" s="1">
        <v>-6715.2</v>
      </c>
      <c r="F173" t="e">
        <f>VLOOKUP(B173,'[1]INCOME STATEMENT 2019'!$C:$C,1,FALSE)</f>
        <v>#N/A</v>
      </c>
    </row>
    <row r="174" spans="1:6" x14ac:dyDescent="0.25">
      <c r="A174">
        <v>22269001</v>
      </c>
      <c r="B174" t="s">
        <v>686</v>
      </c>
      <c r="C174" s="1">
        <v>-160163</v>
      </c>
      <c r="D174">
        <v>0</v>
      </c>
      <c r="E174" s="1">
        <v>-160163</v>
      </c>
      <c r="F174" t="e">
        <f>VLOOKUP(B174,'[1]INCOME STATEMENT 2019'!$C:$C,1,FALSE)</f>
        <v>#N/A</v>
      </c>
    </row>
    <row r="175" spans="1:6" x14ac:dyDescent="0.25">
      <c r="A175">
        <v>22292000</v>
      </c>
      <c r="B175" t="s">
        <v>687</v>
      </c>
      <c r="C175" s="1">
        <v>-421940.01</v>
      </c>
      <c r="D175" s="1">
        <v>-70276.67</v>
      </c>
      <c r="E175" s="1">
        <v>-492216.68</v>
      </c>
      <c r="F175" t="e">
        <f>VLOOKUP(B175,'[1]INCOME STATEMENT 2019'!$C:$C,1,FALSE)</f>
        <v>#N/A</v>
      </c>
    </row>
    <row r="176" spans="1:6" x14ac:dyDescent="0.25">
      <c r="A176">
        <v>22293000</v>
      </c>
      <c r="B176" t="s">
        <v>688</v>
      </c>
      <c r="C176" s="1">
        <v>-1262.98</v>
      </c>
      <c r="D176">
        <v>-633.66</v>
      </c>
      <c r="E176" s="1">
        <v>-1896.64</v>
      </c>
      <c r="F176" t="e">
        <f>VLOOKUP(B176,'[1]INCOME STATEMENT 2019'!$C:$C,1,FALSE)</f>
        <v>#N/A</v>
      </c>
    </row>
    <row r="177" spans="1:6" x14ac:dyDescent="0.25">
      <c r="A177">
        <v>22320001</v>
      </c>
      <c r="B177" t="s">
        <v>689</v>
      </c>
      <c r="C177" s="1">
        <v>-13490000</v>
      </c>
      <c r="D177">
        <v>0</v>
      </c>
      <c r="E177" s="1">
        <v>-13490000</v>
      </c>
      <c r="F177" t="e">
        <f>VLOOKUP(B177,'[1]INCOME STATEMENT 2019'!$C:$C,1,FALSE)</f>
        <v>#N/A</v>
      </c>
    </row>
    <row r="178" spans="1:6" x14ac:dyDescent="0.25">
      <c r="A178">
        <v>22320501</v>
      </c>
      <c r="B178" t="s">
        <v>690</v>
      </c>
      <c r="C178" s="1">
        <v>-449373.09</v>
      </c>
      <c r="D178" s="1">
        <v>1950.24</v>
      </c>
      <c r="E178" s="1">
        <v>-447422.85</v>
      </c>
      <c r="F178" t="e">
        <f>VLOOKUP(B178,'[1]INCOME STATEMENT 2019'!$C:$C,1,FALSE)</f>
        <v>#N/A</v>
      </c>
    </row>
    <row r="179" spans="1:6" x14ac:dyDescent="0.25">
      <c r="A179">
        <v>22330005</v>
      </c>
      <c r="B179" t="s">
        <v>691</v>
      </c>
      <c r="C179">
        <v>-328.02</v>
      </c>
      <c r="D179">
        <v>179.87</v>
      </c>
      <c r="E179">
        <v>-148.15</v>
      </c>
      <c r="F179" t="e">
        <f>VLOOKUP(B179,'[1]INCOME STATEMENT 2019'!$C:$C,1,FALSE)</f>
        <v>#N/A</v>
      </c>
    </row>
    <row r="180" spans="1:6" x14ac:dyDescent="0.25">
      <c r="A180">
        <v>22330010</v>
      </c>
      <c r="B180" t="s">
        <v>692</v>
      </c>
      <c r="C180" s="1">
        <v>-223284.91</v>
      </c>
      <c r="D180">
        <v>0</v>
      </c>
      <c r="E180" s="1">
        <v>-223284.91</v>
      </c>
      <c r="F180" t="e">
        <f>VLOOKUP(B180,'[1]INCOME STATEMENT 2019'!$C:$C,1,FALSE)</f>
        <v>#N/A</v>
      </c>
    </row>
    <row r="181" spans="1:6" x14ac:dyDescent="0.25">
      <c r="A181">
        <v>22330011</v>
      </c>
      <c r="B181" t="s">
        <v>693</v>
      </c>
      <c r="C181" s="1">
        <v>-26136.41</v>
      </c>
      <c r="D181">
        <v>635.99</v>
      </c>
      <c r="E181" s="1">
        <v>-25500.42</v>
      </c>
      <c r="F181" t="e">
        <f>VLOOKUP(B181,'[1]INCOME STATEMENT 2019'!$C:$C,1,FALSE)</f>
        <v>#N/A</v>
      </c>
    </row>
    <row r="182" spans="1:6" x14ac:dyDescent="0.25">
      <c r="A182">
        <v>22901000</v>
      </c>
      <c r="B182" t="s">
        <v>694</v>
      </c>
      <c r="C182" s="1">
        <v>-48490.55</v>
      </c>
      <c r="D182">
        <v>0</v>
      </c>
      <c r="E182" s="1">
        <v>-48490.55</v>
      </c>
      <c r="F182" t="e">
        <f>VLOOKUP(B182,'[1]INCOME STATEMENT 2019'!$C:$C,1,FALSE)</f>
        <v>#N/A</v>
      </c>
    </row>
    <row r="183" spans="1:6" x14ac:dyDescent="0.25">
      <c r="A183">
        <v>22905000</v>
      </c>
      <c r="B183" t="s">
        <v>695</v>
      </c>
      <c r="C183" s="1">
        <v>-892926.8</v>
      </c>
      <c r="D183">
        <v>0</v>
      </c>
      <c r="E183" s="1">
        <v>-892926.8</v>
      </c>
      <c r="F183" t="e">
        <f>VLOOKUP(B183,'[1]INCOME STATEMENT 2019'!$C:$C,1,FALSE)</f>
        <v>#N/A</v>
      </c>
    </row>
    <row r="184" spans="1:6" x14ac:dyDescent="0.25">
      <c r="A184">
        <v>22910000</v>
      </c>
      <c r="B184" t="s">
        <v>696</v>
      </c>
      <c r="C184" s="1">
        <v>8007895.2999999998</v>
      </c>
      <c r="D184">
        <v>0</v>
      </c>
      <c r="E184" s="1">
        <v>8007895.2999999998</v>
      </c>
      <c r="F184" t="e">
        <f>VLOOKUP(B184,'[1]INCOME STATEMENT 2019'!$C:$C,1,FALSE)</f>
        <v>#N/A</v>
      </c>
    </row>
    <row r="185" spans="1:6" x14ac:dyDescent="0.25">
      <c r="A185">
        <v>31110001</v>
      </c>
      <c r="B185" t="s">
        <v>2</v>
      </c>
      <c r="C185" s="1">
        <v>-546700</v>
      </c>
      <c r="D185" s="1">
        <v>-84700</v>
      </c>
      <c r="E185" s="1">
        <v>-631400</v>
      </c>
      <c r="F185" t="str">
        <f>VLOOKUP(B185,'[1]INCOME STATEMENT 2019'!$C:$C,1,FALSE)</f>
        <v>ACUTE-MED/SURG 1</v>
      </c>
    </row>
    <row r="186" spans="1:6" x14ac:dyDescent="0.25">
      <c r="A186">
        <v>31110005</v>
      </c>
      <c r="B186" t="s">
        <v>5</v>
      </c>
      <c r="C186" s="1">
        <v>-27150</v>
      </c>
      <c r="D186" s="1">
        <v>-5587.5</v>
      </c>
      <c r="E186" s="1">
        <v>-32737.5</v>
      </c>
      <c r="F186" t="str">
        <f>VLOOKUP(B186,'[1]INCOME STATEMENT 2019'!$C:$C,1,FALSE)</f>
        <v>ACUTE-HOSPITAL PROFEE</v>
      </c>
    </row>
    <row r="187" spans="1:6" x14ac:dyDescent="0.25">
      <c r="A187">
        <v>31110008</v>
      </c>
      <c r="B187" t="s">
        <v>6</v>
      </c>
      <c r="C187" s="1">
        <v>-1872</v>
      </c>
      <c r="D187">
        <v>-120</v>
      </c>
      <c r="E187" s="1">
        <v>-1992</v>
      </c>
      <c r="F187" t="str">
        <f>VLOOKUP(B187,'[1]INCOME STATEMENT 2019'!$C:$C,1,FALSE)</f>
        <v>ACUTE-OBSERVATION</v>
      </c>
    </row>
    <row r="188" spans="1:6" x14ac:dyDescent="0.25">
      <c r="A188">
        <v>31110011</v>
      </c>
      <c r="B188" t="s">
        <v>7</v>
      </c>
      <c r="C188" s="1">
        <v>-34516</v>
      </c>
      <c r="D188" s="1">
        <v>-1783</v>
      </c>
      <c r="E188" s="1">
        <v>-36299</v>
      </c>
      <c r="F188" t="str">
        <f>VLOOKUP(B188,'[1]INCOME STATEMENT 2019'!$C:$C,1,FALSE)</f>
        <v>ACUTE-OPERATING ROOM</v>
      </c>
    </row>
    <row r="189" spans="1:6" x14ac:dyDescent="0.25">
      <c r="A189">
        <v>31110012</v>
      </c>
      <c r="B189" t="s">
        <v>8</v>
      </c>
      <c r="C189" s="1">
        <v>-8976</v>
      </c>
      <c r="D189" s="1">
        <v>-1806</v>
      </c>
      <c r="E189" s="1">
        <v>-10782</v>
      </c>
      <c r="F189" t="str">
        <f>VLOOKUP(B189,'[1]INCOME STATEMENT 2019'!$C:$C,1,FALSE)</f>
        <v>ACUTE-RECOVERY ROOM</v>
      </c>
    </row>
    <row r="190" spans="1:6" x14ac:dyDescent="0.25">
      <c r="A190">
        <v>31110013</v>
      </c>
      <c r="B190" t="s">
        <v>9</v>
      </c>
      <c r="C190" s="1">
        <v>-39638</v>
      </c>
      <c r="D190" s="1">
        <v>-6584</v>
      </c>
      <c r="E190" s="1">
        <v>-46222</v>
      </c>
      <c r="F190" t="str">
        <f>VLOOKUP(B190,'[1]INCOME STATEMENT 2019'!$C:$C,1,FALSE)</f>
        <v>ACUTE-ANESTHESIA SERVICES</v>
      </c>
    </row>
    <row r="191" spans="1:6" x14ac:dyDescent="0.25">
      <c r="A191">
        <v>31110014</v>
      </c>
      <c r="B191" t="s">
        <v>10</v>
      </c>
      <c r="C191" s="1">
        <v>-10800</v>
      </c>
      <c r="D191" s="1">
        <v>-3600</v>
      </c>
      <c r="E191" s="1">
        <v>-14400</v>
      </c>
      <c r="F191" t="str">
        <f>VLOOKUP(B191,'[1]INCOME STATEMENT 2019'!$C:$C,1,FALSE)</f>
        <v>ACUTE-SURGIDAY CENTER</v>
      </c>
    </row>
    <row r="192" spans="1:6" x14ac:dyDescent="0.25">
      <c r="A192">
        <v>31110016</v>
      </c>
      <c r="B192" t="s">
        <v>11</v>
      </c>
      <c r="C192" s="1">
        <v>-6346</v>
      </c>
      <c r="D192" s="1">
        <v>-2064</v>
      </c>
      <c r="E192" s="1">
        <v>-8410</v>
      </c>
      <c r="F192" t="str">
        <f>VLOOKUP(B192,'[1]INCOME STATEMENT 2019'!$C:$C,1,FALSE)</f>
        <v>ACUTE-ENDOSCOPY</v>
      </c>
    </row>
    <row r="193" spans="1:6" x14ac:dyDescent="0.25">
      <c r="A193">
        <v>31110021</v>
      </c>
      <c r="B193" t="s">
        <v>12</v>
      </c>
      <c r="C193" s="1">
        <v>-215110.21</v>
      </c>
      <c r="D193" s="1">
        <v>-30023.4</v>
      </c>
      <c r="E193" s="1">
        <v>-245133.61</v>
      </c>
      <c r="F193" t="str">
        <f>VLOOKUP(B193,'[1]INCOME STATEMENT 2019'!$C:$C,1,FALSE)</f>
        <v>ACUTE-PHARMACY SERVICES</v>
      </c>
    </row>
    <row r="194" spans="1:6" x14ac:dyDescent="0.25">
      <c r="A194">
        <v>31110022</v>
      </c>
      <c r="B194" t="s">
        <v>13</v>
      </c>
      <c r="C194" s="1">
        <v>-87621.05</v>
      </c>
      <c r="D194" s="1">
        <v>-11638.25</v>
      </c>
      <c r="E194" s="1">
        <v>-99259.3</v>
      </c>
      <c r="F194" t="str">
        <f>VLOOKUP(B194,'[1]INCOME STATEMENT 2019'!$C:$C,1,FALSE)</f>
        <v>ACUTE-IV THERAPY SERVICES</v>
      </c>
    </row>
    <row r="195" spans="1:6" x14ac:dyDescent="0.25">
      <c r="A195">
        <v>31110031</v>
      </c>
      <c r="B195" t="s">
        <v>14</v>
      </c>
      <c r="C195" s="1">
        <v>-279339</v>
      </c>
      <c r="D195" s="1">
        <v>-43196</v>
      </c>
      <c r="E195" s="1">
        <v>-322535</v>
      </c>
      <c r="F195" t="str">
        <f>VLOOKUP(B195,'[1]INCOME STATEMENT 2019'!$C:$C,1,FALSE)</f>
        <v>ACUTE REV-LAB-CLINICAL</v>
      </c>
    </row>
    <row r="196" spans="1:6" x14ac:dyDescent="0.25">
      <c r="A196">
        <v>31110032</v>
      </c>
      <c r="B196" t="s">
        <v>15</v>
      </c>
      <c r="C196">
        <v>-350</v>
      </c>
      <c r="D196">
        <v>0</v>
      </c>
      <c r="E196">
        <v>-350</v>
      </c>
      <c r="F196" t="str">
        <f>VLOOKUP(B196,'[1]INCOME STATEMENT 2019'!$C:$C,1,FALSE)</f>
        <v>ACUTE - LAB - PATHOLOGY</v>
      </c>
    </row>
    <row r="197" spans="1:6" x14ac:dyDescent="0.25">
      <c r="A197">
        <v>31110033</v>
      </c>
      <c r="B197" t="s">
        <v>16</v>
      </c>
      <c r="C197" s="1">
        <v>-67357</v>
      </c>
      <c r="D197">
        <v>0</v>
      </c>
      <c r="E197" s="1">
        <v>-67357</v>
      </c>
      <c r="F197" t="str">
        <f>VLOOKUP(B197,'[1]INCOME STATEMENT 2019'!$C:$C,1,FALSE)</f>
        <v>ACUTE IP-BLOOD BANK</v>
      </c>
    </row>
    <row r="198" spans="1:6" x14ac:dyDescent="0.25">
      <c r="A198">
        <v>31110041</v>
      </c>
      <c r="B198" t="s">
        <v>17</v>
      </c>
      <c r="C198" s="1">
        <v>-304262.49</v>
      </c>
      <c r="D198" s="1">
        <v>-37688.78</v>
      </c>
      <c r="E198" s="1">
        <v>-341951.27</v>
      </c>
      <c r="F198" t="str">
        <f>VLOOKUP(B198,'[1]INCOME STATEMENT 2019'!$C:$C,1,FALSE)</f>
        <v>ACUTE-CENTRAL SUPPLY</v>
      </c>
    </row>
    <row r="199" spans="1:6" x14ac:dyDescent="0.25">
      <c r="A199">
        <v>31110051</v>
      </c>
      <c r="B199" t="s">
        <v>18</v>
      </c>
      <c r="C199" s="1">
        <v>-39045</v>
      </c>
      <c r="D199" s="1">
        <v>-7125</v>
      </c>
      <c r="E199" s="1">
        <v>-46170</v>
      </c>
      <c r="F199" t="str">
        <f>VLOOKUP(B199,'[1]INCOME STATEMENT 2019'!$C:$C,1,FALSE)</f>
        <v>ACUTE-EKG</v>
      </c>
    </row>
    <row r="200" spans="1:6" x14ac:dyDescent="0.25">
      <c r="A200">
        <v>31110061</v>
      </c>
      <c r="B200" t="s">
        <v>19</v>
      </c>
      <c r="C200" s="1">
        <v>-32457</v>
      </c>
      <c r="D200" s="1">
        <v>-3602</v>
      </c>
      <c r="E200" s="1">
        <v>-36059</v>
      </c>
      <c r="F200" t="str">
        <f>VLOOKUP(B200,'[1]INCOME STATEMENT 2019'!$C:$C,1,FALSE)</f>
        <v>ACUTE-RADIOLOGY DIAG</v>
      </c>
    </row>
    <row r="201" spans="1:6" x14ac:dyDescent="0.25">
      <c r="A201">
        <v>31110062</v>
      </c>
      <c r="B201" t="s">
        <v>20</v>
      </c>
      <c r="C201" s="1">
        <v>-34678</v>
      </c>
      <c r="D201" s="1">
        <v>-3889</v>
      </c>
      <c r="E201" s="1">
        <v>-38567</v>
      </c>
      <c r="F201" t="str">
        <f>VLOOKUP(B201,'[1]INCOME STATEMENT 2019'!$C:$C,1,FALSE)</f>
        <v>ACUTE-ULTRASOUND</v>
      </c>
    </row>
    <row r="202" spans="1:6" x14ac:dyDescent="0.25">
      <c r="A202">
        <v>31110063</v>
      </c>
      <c r="B202" t="s">
        <v>21</v>
      </c>
      <c r="C202" s="1">
        <v>-119552</v>
      </c>
      <c r="D202" s="1">
        <v>-28675</v>
      </c>
      <c r="E202" s="1">
        <v>-148227</v>
      </c>
      <c r="F202" t="str">
        <f>VLOOKUP(B202,'[1]INCOME STATEMENT 2019'!$C:$C,1,FALSE)</f>
        <v>ACUTE-CT SCANNER</v>
      </c>
    </row>
    <row r="203" spans="1:6" x14ac:dyDescent="0.25">
      <c r="A203">
        <v>31110064</v>
      </c>
      <c r="B203" t="s">
        <v>22</v>
      </c>
      <c r="C203" s="1">
        <v>-3154</v>
      </c>
      <c r="D203">
        <v>0</v>
      </c>
      <c r="E203" s="1">
        <v>-3154</v>
      </c>
      <c r="F203" t="str">
        <f>VLOOKUP(B203,'[1]INCOME STATEMENT 2019'!$C:$C,1,FALSE)</f>
        <v>ACUTE-MRI IMAGING</v>
      </c>
    </row>
    <row r="204" spans="1:6" x14ac:dyDescent="0.25">
      <c r="A204">
        <v>31110071</v>
      </c>
      <c r="B204" t="s">
        <v>23</v>
      </c>
      <c r="C204" s="1">
        <v>-511903.72</v>
      </c>
      <c r="D204" s="1">
        <v>-65482</v>
      </c>
      <c r="E204" s="1">
        <v>-577385.72</v>
      </c>
      <c r="F204" t="str">
        <f>VLOOKUP(B204,'[1]INCOME STATEMENT 2019'!$C:$C,1,FALSE)</f>
        <v>ACUTE-REV-RESPIRATORY THERAPY</v>
      </c>
    </row>
    <row r="205" spans="1:6" x14ac:dyDescent="0.25">
      <c r="A205">
        <v>31110072</v>
      </c>
      <c r="B205" t="s">
        <v>24</v>
      </c>
      <c r="C205" s="1">
        <v>-1004.15</v>
      </c>
      <c r="D205">
        <v>0</v>
      </c>
      <c r="E205" s="1">
        <v>-1004.15</v>
      </c>
      <c r="F205" t="str">
        <f>VLOOKUP(B205,'[1]INCOME STATEMENT 2019'!$C:$C,1,FALSE)</f>
        <v>ACUTE-PULMONARY REHAB</v>
      </c>
    </row>
    <row r="206" spans="1:6" x14ac:dyDescent="0.25">
      <c r="A206">
        <v>31110073</v>
      </c>
      <c r="B206" t="s">
        <v>25</v>
      </c>
      <c r="C206" s="1">
        <v>-20480</v>
      </c>
      <c r="D206">
        <v>0</v>
      </c>
      <c r="E206" s="1">
        <v>-20480</v>
      </c>
      <c r="F206" t="str">
        <f>VLOOKUP(B206,'[1]INCOME STATEMENT 2019'!$C:$C,1,FALSE)</f>
        <v>ACUTE-PULMONARY LAB</v>
      </c>
    </row>
    <row r="207" spans="1:6" x14ac:dyDescent="0.25">
      <c r="A207">
        <v>31110082</v>
      </c>
      <c r="B207" t="s">
        <v>26</v>
      </c>
      <c r="C207" s="1">
        <v>-9113</v>
      </c>
      <c r="D207">
        <v>-654</v>
      </c>
      <c r="E207" s="1">
        <v>-9767</v>
      </c>
      <c r="F207" t="str">
        <f>VLOOKUP(B207,'[1]INCOME STATEMENT 2019'!$C:$C,1,FALSE)</f>
        <v>ACUTE-PHYSICAL THREAPY</v>
      </c>
    </row>
    <row r="208" spans="1:6" x14ac:dyDescent="0.25">
      <c r="A208">
        <v>31110086</v>
      </c>
      <c r="B208" t="s">
        <v>27</v>
      </c>
      <c r="C208">
        <v>-539</v>
      </c>
      <c r="D208">
        <v>0</v>
      </c>
      <c r="E208">
        <v>-539</v>
      </c>
      <c r="F208" t="str">
        <f>VLOOKUP(B208,'[1]INCOME STATEMENT 2019'!$C:$C,1,FALSE)</f>
        <v>ACUTE-OCCUPATIONAL THERAPY</v>
      </c>
    </row>
    <row r="209" spans="1:6" x14ac:dyDescent="0.25">
      <c r="A209">
        <v>31110087</v>
      </c>
      <c r="B209" t="s">
        <v>28</v>
      </c>
      <c r="C209">
        <v>-997</v>
      </c>
      <c r="D209">
        <v>0</v>
      </c>
      <c r="E209">
        <v>-997</v>
      </c>
      <c r="F209" t="str">
        <f>VLOOKUP(B209,'[1]INCOME STATEMENT 2019'!$C:$C,1,FALSE)</f>
        <v>ACUTE-SPEECH THERAPY</v>
      </c>
    </row>
    <row r="210" spans="1:6" x14ac:dyDescent="0.25">
      <c r="A210">
        <v>31110091</v>
      </c>
      <c r="B210" t="s">
        <v>29</v>
      </c>
      <c r="C210" s="1">
        <v>-187482</v>
      </c>
      <c r="D210" s="1">
        <v>-28056</v>
      </c>
      <c r="E210" s="1">
        <v>-215538</v>
      </c>
      <c r="F210" t="str">
        <f>VLOOKUP(B210,'[1]INCOME STATEMENT 2019'!$C:$C,1,FALSE)</f>
        <v>ACUTE-EMERGENCY SERVICES</v>
      </c>
    </row>
    <row r="211" spans="1:6" x14ac:dyDescent="0.25">
      <c r="A211">
        <v>31110096</v>
      </c>
      <c r="B211" t="s">
        <v>30</v>
      </c>
      <c r="C211" s="1">
        <v>-1458</v>
      </c>
      <c r="D211">
        <v>0</v>
      </c>
      <c r="E211" s="1">
        <v>-1458</v>
      </c>
      <c r="F211" t="str">
        <f>VLOOKUP(B211,'[1]INCOME STATEMENT 2019'!$C:$C,1,FALSE)</f>
        <v>ACUTE - ANESTEHSIA PROFEE</v>
      </c>
    </row>
    <row r="212" spans="1:6" x14ac:dyDescent="0.25">
      <c r="A212">
        <v>31111002</v>
      </c>
      <c r="B212" t="s">
        <v>3</v>
      </c>
      <c r="C212" s="1">
        <v>-615450</v>
      </c>
      <c r="D212" s="1">
        <v>-57750</v>
      </c>
      <c r="E212" s="1">
        <v>-673200</v>
      </c>
      <c r="F212" t="str">
        <f>VLOOKUP(B212,'[1]INCOME STATEMENT 2019'!$C:$C,1,FALSE)</f>
        <v>SWING BED UNIT-SWING</v>
      </c>
    </row>
    <row r="213" spans="1:6" x14ac:dyDescent="0.25">
      <c r="A213">
        <v>31111011</v>
      </c>
      <c r="B213" t="s">
        <v>31</v>
      </c>
      <c r="C213" s="1">
        <v>-1709</v>
      </c>
      <c r="D213">
        <v>0</v>
      </c>
      <c r="E213" s="1">
        <v>-1709</v>
      </c>
      <c r="F213" t="str">
        <f>VLOOKUP(B213,'[1]INCOME STATEMENT 2019'!$C:$C,1,FALSE)</f>
        <v>SWING-OPERATING ROOM</v>
      </c>
    </row>
    <row r="214" spans="1:6" x14ac:dyDescent="0.25">
      <c r="A214">
        <v>31111012</v>
      </c>
      <c r="B214" t="s">
        <v>32</v>
      </c>
      <c r="C214" s="1">
        <v>-2408</v>
      </c>
      <c r="D214">
        <v>-602</v>
      </c>
      <c r="E214" s="1">
        <v>-3010</v>
      </c>
      <c r="F214" t="str">
        <f>VLOOKUP(B214,'[1]INCOME STATEMENT 2019'!$C:$C,1,FALSE)</f>
        <v>SWING-RECOVERY ROOM</v>
      </c>
    </row>
    <row r="215" spans="1:6" x14ac:dyDescent="0.25">
      <c r="A215">
        <v>31111013</v>
      </c>
      <c r="B215" t="s">
        <v>33</v>
      </c>
      <c r="C215" s="1">
        <v>-8890</v>
      </c>
      <c r="D215" s="1">
        <v>-3316</v>
      </c>
      <c r="E215" s="1">
        <v>-12206</v>
      </c>
      <c r="F215" t="str">
        <f>VLOOKUP(B215,'[1]INCOME STATEMENT 2019'!$C:$C,1,FALSE)</f>
        <v>SWING-ANESTHESIA SERVICES</v>
      </c>
    </row>
    <row r="216" spans="1:6" x14ac:dyDescent="0.25">
      <c r="A216">
        <v>31111014</v>
      </c>
      <c r="B216" t="s">
        <v>34</v>
      </c>
      <c r="C216" s="1">
        <v>-1800</v>
      </c>
      <c r="D216">
        <v>0</v>
      </c>
      <c r="E216" s="1">
        <v>-1800</v>
      </c>
      <c r="F216" t="str">
        <f>VLOOKUP(B216,'[1]INCOME STATEMENT 2019'!$C:$C,1,FALSE)</f>
        <v>SWING-SURGIDAY CENTER</v>
      </c>
    </row>
    <row r="217" spans="1:6" x14ac:dyDescent="0.25">
      <c r="A217">
        <v>31111016</v>
      </c>
      <c r="B217" t="s">
        <v>35</v>
      </c>
      <c r="C217" s="1">
        <v>-5138</v>
      </c>
      <c r="D217" s="1">
        <v>-1010</v>
      </c>
      <c r="E217" s="1">
        <v>-6148</v>
      </c>
      <c r="F217" t="str">
        <f>VLOOKUP(B217,'[1]INCOME STATEMENT 2019'!$C:$C,1,FALSE)</f>
        <v>SWING-ENDOSCOPY</v>
      </c>
    </row>
    <row r="218" spans="1:6" x14ac:dyDescent="0.25">
      <c r="A218">
        <v>31111021</v>
      </c>
      <c r="B218" t="s">
        <v>36</v>
      </c>
      <c r="C218" s="1">
        <v>-133018.25</v>
      </c>
      <c r="D218" s="1">
        <v>-12903.05</v>
      </c>
      <c r="E218" s="1">
        <v>-145921.29999999999</v>
      </c>
      <c r="F218" t="str">
        <f>VLOOKUP(B218,'[1]INCOME STATEMENT 2019'!$C:$C,1,FALSE)</f>
        <v>SWING-PHARMACY SERVICES</v>
      </c>
    </row>
    <row r="219" spans="1:6" x14ac:dyDescent="0.25">
      <c r="A219">
        <v>31111022</v>
      </c>
      <c r="B219" t="s">
        <v>37</v>
      </c>
      <c r="C219" s="1">
        <v>-13302.7</v>
      </c>
      <c r="D219">
        <v>-410</v>
      </c>
      <c r="E219" s="1">
        <v>-13712.7</v>
      </c>
      <c r="F219" t="str">
        <f>VLOOKUP(B219,'[1]INCOME STATEMENT 2019'!$C:$C,1,FALSE)</f>
        <v>SWING-IV THERAPY SERVICES</v>
      </c>
    </row>
    <row r="220" spans="1:6" x14ac:dyDescent="0.25">
      <c r="A220">
        <v>31111031</v>
      </c>
      <c r="B220" t="s">
        <v>38</v>
      </c>
      <c r="C220" s="1">
        <v>-47419</v>
      </c>
      <c r="D220" s="1">
        <v>-2597</v>
      </c>
      <c r="E220" s="1">
        <v>-50016</v>
      </c>
      <c r="F220" t="str">
        <f>VLOOKUP(B220,'[1]INCOME STATEMENT 2019'!$C:$C,1,FALSE)</f>
        <v>SWING-REV-LAB-CLINICAL</v>
      </c>
    </row>
    <row r="221" spans="1:6" x14ac:dyDescent="0.25">
      <c r="A221">
        <v>31111033</v>
      </c>
      <c r="B221" t="s">
        <v>39</v>
      </c>
      <c r="C221">
        <v>-137</v>
      </c>
      <c r="D221">
        <v>0</v>
      </c>
      <c r="E221">
        <v>-137</v>
      </c>
      <c r="F221" t="str">
        <f>VLOOKUP(B221,'[1]INCOME STATEMENT 2019'!$C:$C,1,FALSE)</f>
        <v>BLOOD BANK-SWING</v>
      </c>
    </row>
    <row r="222" spans="1:6" x14ac:dyDescent="0.25">
      <c r="A222">
        <v>31111041</v>
      </c>
      <c r="B222" t="s">
        <v>40</v>
      </c>
      <c r="C222" s="1">
        <v>-107603.49</v>
      </c>
      <c r="D222" s="1">
        <v>-7070</v>
      </c>
      <c r="E222" s="1">
        <v>-114673.49</v>
      </c>
      <c r="F222" t="str">
        <f>VLOOKUP(B222,'[1]INCOME STATEMENT 2019'!$C:$C,1,FALSE)</f>
        <v>SWING-CENTRAL SUPPLY</v>
      </c>
    </row>
    <row r="223" spans="1:6" x14ac:dyDescent="0.25">
      <c r="A223">
        <v>31111051</v>
      </c>
      <c r="B223" t="s">
        <v>41</v>
      </c>
      <c r="C223" s="1">
        <v>-3420</v>
      </c>
      <c r="D223">
        <v>-570</v>
      </c>
      <c r="E223" s="1">
        <v>-3990</v>
      </c>
      <c r="F223" t="str">
        <f>VLOOKUP(B223,'[1]INCOME STATEMENT 2019'!$C:$C,1,FALSE)</f>
        <v>SWING-EKG</v>
      </c>
    </row>
    <row r="224" spans="1:6" x14ac:dyDescent="0.25">
      <c r="A224">
        <v>31111061</v>
      </c>
      <c r="B224" t="s">
        <v>42</v>
      </c>
      <c r="C224" s="1">
        <v>-6197</v>
      </c>
      <c r="D224">
        <v>-403</v>
      </c>
      <c r="E224" s="1">
        <v>-6600</v>
      </c>
      <c r="F224" t="str">
        <f>VLOOKUP(B224,'[1]INCOME STATEMENT 2019'!$C:$C,1,FALSE)</f>
        <v>DIAG-SWING-RADIOLOGY</v>
      </c>
    </row>
    <row r="225" spans="1:6" x14ac:dyDescent="0.25">
      <c r="A225">
        <v>31111062</v>
      </c>
      <c r="B225" t="s">
        <v>43</v>
      </c>
      <c r="C225" s="1">
        <v>1355</v>
      </c>
      <c r="D225">
        <v>0</v>
      </c>
      <c r="E225" s="1">
        <v>1355</v>
      </c>
      <c r="F225" t="str">
        <f>VLOOKUP(B225,'[1]INCOME STATEMENT 2019'!$C:$C,1,FALSE)</f>
        <v>SWING-ULTRASOUND</v>
      </c>
    </row>
    <row r="226" spans="1:6" x14ac:dyDescent="0.25">
      <c r="A226">
        <v>31111063</v>
      </c>
      <c r="B226" t="s">
        <v>44</v>
      </c>
      <c r="C226" s="1">
        <v>-26191</v>
      </c>
      <c r="D226">
        <v>0</v>
      </c>
      <c r="E226" s="1">
        <v>-26191</v>
      </c>
      <c r="F226" t="str">
        <f>VLOOKUP(B226,'[1]INCOME STATEMENT 2019'!$C:$C,1,FALSE)</f>
        <v>SWING-CT SCANNER</v>
      </c>
    </row>
    <row r="227" spans="1:6" x14ac:dyDescent="0.25">
      <c r="A227">
        <v>31111071</v>
      </c>
      <c r="B227" t="s">
        <v>45</v>
      </c>
      <c r="C227" s="1">
        <v>-296461.40999999997</v>
      </c>
      <c r="D227" s="1">
        <v>-31368.74</v>
      </c>
      <c r="E227" s="1">
        <v>-327830.15000000002</v>
      </c>
      <c r="F227" t="str">
        <f>VLOOKUP(B227,'[1]INCOME STATEMENT 2019'!$C:$C,1,FALSE)</f>
        <v>SWING-REV-RESPIRATORY THERAPY</v>
      </c>
    </row>
    <row r="228" spans="1:6" x14ac:dyDescent="0.25">
      <c r="A228">
        <v>31111072</v>
      </c>
      <c r="B228" t="s">
        <v>46</v>
      </c>
      <c r="C228">
        <v>-200.83</v>
      </c>
      <c r="D228">
        <v>0</v>
      </c>
      <c r="E228">
        <v>-200.83</v>
      </c>
      <c r="F228" t="str">
        <f>VLOOKUP(B228,'[1]INCOME STATEMENT 2019'!$C:$C,1,FALSE)</f>
        <v>SWING-PULMONARY REHAB</v>
      </c>
    </row>
    <row r="229" spans="1:6" x14ac:dyDescent="0.25">
      <c r="A229">
        <v>31111073</v>
      </c>
      <c r="B229" t="s">
        <v>47</v>
      </c>
      <c r="C229">
        <v>-640</v>
      </c>
      <c r="D229">
        <v>0</v>
      </c>
      <c r="E229">
        <v>-640</v>
      </c>
      <c r="F229" t="str">
        <f>VLOOKUP(B229,'[1]INCOME STATEMENT 2019'!$C:$C,1,FALSE)</f>
        <v>SWING - PULMONARY</v>
      </c>
    </row>
    <row r="230" spans="1:6" x14ac:dyDescent="0.25">
      <c r="A230">
        <v>31111082</v>
      </c>
      <c r="B230" t="s">
        <v>48</v>
      </c>
      <c r="C230" s="1">
        <v>-274209</v>
      </c>
      <c r="D230" s="1">
        <v>-34086</v>
      </c>
      <c r="E230" s="1">
        <v>-308295</v>
      </c>
      <c r="F230" t="str">
        <f>VLOOKUP(B230,'[1]INCOME STATEMENT 2019'!$C:$C,1,FALSE)</f>
        <v>SWING-PHYSICAL THREAPY</v>
      </c>
    </row>
    <row r="231" spans="1:6" x14ac:dyDescent="0.25">
      <c r="A231">
        <v>31111086</v>
      </c>
      <c r="B231" t="s">
        <v>49</v>
      </c>
      <c r="C231" s="1">
        <v>-13658</v>
      </c>
      <c r="D231">
        <v>0</v>
      </c>
      <c r="E231" s="1">
        <v>-13658</v>
      </c>
      <c r="F231" t="str">
        <f>VLOOKUP(B231,'[1]INCOME STATEMENT 2019'!$C:$C,1,FALSE)</f>
        <v>SWING-OCCUPATIONAL THERAPY</v>
      </c>
    </row>
    <row r="232" spans="1:6" x14ac:dyDescent="0.25">
      <c r="A232">
        <v>31111087</v>
      </c>
      <c r="B232" t="s">
        <v>50</v>
      </c>
      <c r="C232" s="1">
        <v>-3233</v>
      </c>
      <c r="D232">
        <v>0</v>
      </c>
      <c r="E232" s="1">
        <v>-3233</v>
      </c>
      <c r="F232" t="str">
        <f>VLOOKUP(B232,'[1]INCOME STATEMENT 2019'!$C:$C,1,FALSE)</f>
        <v>SPEECH THERAPY-SWING</v>
      </c>
    </row>
    <row r="233" spans="1:6" x14ac:dyDescent="0.25">
      <c r="A233">
        <v>31111091</v>
      </c>
      <c r="B233" t="s">
        <v>51</v>
      </c>
      <c r="C233" s="1">
        <v>5181</v>
      </c>
      <c r="D233">
        <v>0</v>
      </c>
      <c r="E233" s="1">
        <v>5181</v>
      </c>
      <c r="F233" t="str">
        <f>VLOOKUP(B233,'[1]INCOME STATEMENT 2019'!$C:$C,1,FALSE)</f>
        <v>EMERGENCY SERVICES-SWING</v>
      </c>
    </row>
    <row r="234" spans="1:6" x14ac:dyDescent="0.25">
      <c r="A234">
        <v>31200008</v>
      </c>
      <c r="B234" t="s">
        <v>53</v>
      </c>
      <c r="C234" s="1">
        <v>-86184</v>
      </c>
      <c r="D234" s="1">
        <v>-17918</v>
      </c>
      <c r="E234" s="1">
        <v>-104102</v>
      </c>
      <c r="F234" t="str">
        <f>VLOOKUP(B234,'[1]INCOME STATEMENT 2019'!$C:$C,1,FALSE)</f>
        <v>OP-OBSERVATION</v>
      </c>
    </row>
    <row r="235" spans="1:6" x14ac:dyDescent="0.25">
      <c r="A235">
        <v>31200011</v>
      </c>
      <c r="B235" t="s">
        <v>54</v>
      </c>
      <c r="C235" s="1">
        <v>-234174</v>
      </c>
      <c r="D235" s="1">
        <v>-53270</v>
      </c>
      <c r="E235" s="1">
        <v>-287444</v>
      </c>
      <c r="F235" t="str">
        <f>VLOOKUP(B235,'[1]INCOME STATEMENT 2019'!$C:$C,1,FALSE)</f>
        <v>OP-OPERATING ROOM</v>
      </c>
    </row>
    <row r="236" spans="1:6" x14ac:dyDescent="0.25">
      <c r="A236">
        <v>31200012</v>
      </c>
      <c r="B236" t="s">
        <v>55</v>
      </c>
      <c r="C236" s="1">
        <v>-178378</v>
      </c>
      <c r="D236" s="1">
        <v>-34264</v>
      </c>
      <c r="E236" s="1">
        <v>-212642</v>
      </c>
      <c r="F236" t="str">
        <f>VLOOKUP(B236,'[1]INCOME STATEMENT 2019'!$C:$C,1,FALSE)</f>
        <v>OP-RECOVERY ROOM</v>
      </c>
    </row>
    <row r="237" spans="1:6" x14ac:dyDescent="0.25">
      <c r="A237">
        <v>31200013</v>
      </c>
      <c r="B237" t="s">
        <v>56</v>
      </c>
      <c r="C237" s="1">
        <v>-636613</v>
      </c>
      <c r="D237" s="1">
        <v>-138580</v>
      </c>
      <c r="E237" s="1">
        <v>-775193</v>
      </c>
      <c r="F237" t="str">
        <f>VLOOKUP(B237,'[1]INCOME STATEMENT 2019'!$C:$C,1,FALSE)</f>
        <v>OP-ANESTHESIA SERVICES</v>
      </c>
    </row>
    <row r="238" spans="1:6" x14ac:dyDescent="0.25">
      <c r="A238">
        <v>31200014</v>
      </c>
      <c r="B238" t="s">
        <v>57</v>
      </c>
      <c r="C238" s="1">
        <v>-15700</v>
      </c>
      <c r="D238">
        <v>0</v>
      </c>
      <c r="E238" s="1">
        <v>-15700</v>
      </c>
      <c r="F238" t="str">
        <f>VLOOKUP(B238,'[1]INCOME STATEMENT 2019'!$C:$C,1,FALSE)</f>
        <v>OP-SURGIDAY CENTER</v>
      </c>
    </row>
    <row r="239" spans="1:6" x14ac:dyDescent="0.25">
      <c r="A239">
        <v>31200016</v>
      </c>
      <c r="B239" t="s">
        <v>58</v>
      </c>
      <c r="C239" s="1">
        <v>-207708</v>
      </c>
      <c r="D239" s="1">
        <v>-45236</v>
      </c>
      <c r="E239" s="1">
        <v>-252944</v>
      </c>
      <c r="F239" t="str">
        <f>VLOOKUP(B239,'[1]INCOME STATEMENT 2019'!$C:$C,1,FALSE)</f>
        <v>OP-ENDOSCOPY</v>
      </c>
    </row>
    <row r="240" spans="1:6" x14ac:dyDescent="0.25">
      <c r="A240">
        <v>31200021</v>
      </c>
      <c r="B240" t="s">
        <v>59</v>
      </c>
      <c r="C240" s="1">
        <v>-809303.2</v>
      </c>
      <c r="D240" s="1">
        <v>-176688.25</v>
      </c>
      <c r="E240" s="1">
        <v>-985991.45</v>
      </c>
      <c r="F240" t="str">
        <f>VLOOKUP(B240,'[1]INCOME STATEMENT 2019'!$C:$C,1,FALSE)</f>
        <v>OP-PHARMACY SERVICES</v>
      </c>
    </row>
    <row r="241" spans="1:6" x14ac:dyDescent="0.25">
      <c r="A241">
        <v>31200022</v>
      </c>
      <c r="B241" t="s">
        <v>60</v>
      </c>
      <c r="C241" s="1">
        <v>-105975.1</v>
      </c>
      <c r="D241" s="1">
        <v>-18760.95</v>
      </c>
      <c r="E241" s="1">
        <v>-124736.05</v>
      </c>
      <c r="F241" t="str">
        <f>VLOOKUP(B241,'[1]INCOME STATEMENT 2019'!$C:$C,1,FALSE)</f>
        <v>OP-IV THERAPY SERVICES</v>
      </c>
    </row>
    <row r="242" spans="1:6" x14ac:dyDescent="0.25">
      <c r="A242">
        <v>31200031</v>
      </c>
      <c r="B242" t="s">
        <v>61</v>
      </c>
      <c r="C242" s="1">
        <v>-2445909</v>
      </c>
      <c r="D242" s="1">
        <v>-413498</v>
      </c>
      <c r="E242" s="1">
        <v>-2859407</v>
      </c>
      <c r="F242" t="str">
        <f>VLOOKUP(B242,'[1]INCOME STATEMENT 2019'!$C:$C,1,FALSE)</f>
        <v>OP REVENUE-LAB-CLINICAL</v>
      </c>
    </row>
    <row r="243" spans="1:6" x14ac:dyDescent="0.25">
      <c r="A243">
        <v>31200032</v>
      </c>
      <c r="B243" t="s">
        <v>62</v>
      </c>
      <c r="C243">
        <v>-723</v>
      </c>
      <c r="D243">
        <v>-350</v>
      </c>
      <c r="E243" s="1">
        <v>-1073</v>
      </c>
      <c r="F243" t="str">
        <f>VLOOKUP(B243,'[1]INCOME STATEMENT 2019'!$C:$C,1,FALSE)</f>
        <v>LAB - PATHOLOGY-OP</v>
      </c>
    </row>
    <row r="244" spans="1:6" x14ac:dyDescent="0.25">
      <c r="A244">
        <v>31200033</v>
      </c>
      <c r="B244" t="s">
        <v>63</v>
      </c>
      <c r="C244" s="1">
        <v>-93260</v>
      </c>
      <c r="D244" s="1">
        <v>-11925</v>
      </c>
      <c r="E244" s="1">
        <v>-105185</v>
      </c>
      <c r="F244" t="str">
        <f>VLOOKUP(B244,'[1]INCOME STATEMENT 2019'!$C:$C,1,FALSE)</f>
        <v>OP-BLOOD BANK</v>
      </c>
    </row>
    <row r="245" spans="1:6" x14ac:dyDescent="0.25">
      <c r="A245">
        <v>31200041</v>
      </c>
      <c r="B245" t="s">
        <v>64</v>
      </c>
      <c r="C245" s="1">
        <v>-905969.56</v>
      </c>
      <c r="D245" s="1">
        <v>-157651.57999999999</v>
      </c>
      <c r="E245" s="1">
        <v>-1063621.1399999999</v>
      </c>
      <c r="F245" t="str">
        <f>VLOOKUP(B245,'[1]INCOME STATEMENT 2019'!$C:$C,1,FALSE)</f>
        <v>OP-CENTRAL SUPPLY</v>
      </c>
    </row>
    <row r="246" spans="1:6" x14ac:dyDescent="0.25">
      <c r="A246">
        <v>31200051</v>
      </c>
      <c r="B246" t="s">
        <v>65</v>
      </c>
      <c r="C246" s="1">
        <v>-360525</v>
      </c>
      <c r="D246" s="1">
        <v>-66405</v>
      </c>
      <c r="E246" s="1">
        <v>-426930</v>
      </c>
      <c r="F246" t="str">
        <f>VLOOKUP(B246,'[1]INCOME STATEMENT 2019'!$C:$C,1,FALSE)</f>
        <v>OP-EKG</v>
      </c>
    </row>
    <row r="247" spans="1:6" x14ac:dyDescent="0.25">
      <c r="A247">
        <v>31200061</v>
      </c>
      <c r="B247" t="s">
        <v>66</v>
      </c>
      <c r="C247" s="1">
        <v>-599507</v>
      </c>
      <c r="D247" s="1">
        <v>-86975</v>
      </c>
      <c r="E247" s="1">
        <v>-686482</v>
      </c>
      <c r="F247" t="str">
        <f>VLOOKUP(B247,'[1]INCOME STATEMENT 2019'!$C:$C,1,FALSE)</f>
        <v>OP-RADIOLOGY DIAG</v>
      </c>
    </row>
    <row r="248" spans="1:6" x14ac:dyDescent="0.25">
      <c r="A248">
        <v>31200062</v>
      </c>
      <c r="B248" t="s">
        <v>67</v>
      </c>
      <c r="C248" s="1">
        <v>-365038</v>
      </c>
      <c r="D248" s="1">
        <v>-82318</v>
      </c>
      <c r="E248" s="1">
        <v>-447356</v>
      </c>
      <c r="F248" t="str">
        <f>VLOOKUP(B248,'[1]INCOME STATEMENT 2019'!$C:$C,1,FALSE)</f>
        <v>OP-ULTRASOUND</v>
      </c>
    </row>
    <row r="249" spans="1:6" x14ac:dyDescent="0.25">
      <c r="A249">
        <v>31200063</v>
      </c>
      <c r="B249" t="s">
        <v>68</v>
      </c>
      <c r="C249" s="1">
        <v>-2367944</v>
      </c>
      <c r="D249" s="1">
        <v>-433870</v>
      </c>
      <c r="E249" s="1">
        <v>-2801814</v>
      </c>
      <c r="F249" t="str">
        <f>VLOOKUP(B249,'[1]INCOME STATEMENT 2019'!$C:$C,1,FALSE)</f>
        <v>OP-CT SCANNER</v>
      </c>
    </row>
    <row r="250" spans="1:6" x14ac:dyDescent="0.25">
      <c r="A250">
        <v>31200064</v>
      </c>
      <c r="B250" t="s">
        <v>69</v>
      </c>
      <c r="C250" s="1">
        <v>-226124</v>
      </c>
      <c r="D250" s="1">
        <v>-43598</v>
      </c>
      <c r="E250" s="1">
        <v>-269722</v>
      </c>
      <c r="F250" t="str">
        <f>VLOOKUP(B250,'[1]INCOME STATEMENT 2019'!$C:$C,1,FALSE)</f>
        <v>OP-MRI IMAGING</v>
      </c>
    </row>
    <row r="251" spans="1:6" x14ac:dyDescent="0.25">
      <c r="A251">
        <v>31200066</v>
      </c>
      <c r="B251" t="s">
        <v>70</v>
      </c>
      <c r="C251" s="1">
        <v>-118300</v>
      </c>
      <c r="D251" s="1">
        <v>-17850</v>
      </c>
      <c r="E251" s="1">
        <v>-136150</v>
      </c>
      <c r="F251" t="str">
        <f>VLOOKUP(B251,'[1]INCOME STATEMENT 2019'!$C:$C,1,FALSE)</f>
        <v>OP-MAMMOGRAPHY</v>
      </c>
    </row>
    <row r="252" spans="1:6" x14ac:dyDescent="0.25">
      <c r="A252">
        <v>31200071</v>
      </c>
      <c r="B252" t="s">
        <v>71</v>
      </c>
      <c r="C252" s="1">
        <v>-417622.99</v>
      </c>
      <c r="D252" s="1">
        <v>-40221.01</v>
      </c>
      <c r="E252" s="1">
        <v>-457844</v>
      </c>
      <c r="F252" t="str">
        <f>VLOOKUP(B252,'[1]INCOME STATEMENT 2019'!$C:$C,1,FALSE)</f>
        <v>OP-REV-RESPIRATORY THERAPY</v>
      </c>
    </row>
    <row r="253" spans="1:6" x14ac:dyDescent="0.25">
      <c r="A253">
        <v>31200072</v>
      </c>
      <c r="B253" t="s">
        <v>72</v>
      </c>
      <c r="C253" s="1">
        <v>-283658.5</v>
      </c>
      <c r="D253" s="1">
        <v>-41477.949999999997</v>
      </c>
      <c r="E253" s="1">
        <v>-325136.45</v>
      </c>
      <c r="F253" t="str">
        <f>VLOOKUP(B253,'[1]INCOME STATEMENT 2019'!$C:$C,1,FALSE)</f>
        <v>OP-PULMONARY REHAB</v>
      </c>
    </row>
    <row r="254" spans="1:6" x14ac:dyDescent="0.25">
      <c r="A254">
        <v>31200073</v>
      </c>
      <c r="B254" t="s">
        <v>73</v>
      </c>
      <c r="C254" s="1">
        <v>-74922</v>
      </c>
      <c r="D254" s="1">
        <v>-4020</v>
      </c>
      <c r="E254" s="1">
        <v>-78942</v>
      </c>
      <c r="F254" t="str">
        <f>VLOOKUP(B254,'[1]INCOME STATEMENT 2019'!$C:$C,1,FALSE)</f>
        <v>OP-PULMONARY LAB</v>
      </c>
    </row>
    <row r="255" spans="1:6" x14ac:dyDescent="0.25">
      <c r="A255">
        <v>31200082</v>
      </c>
      <c r="B255" t="s">
        <v>74</v>
      </c>
      <c r="C255" s="1">
        <v>-452329.72</v>
      </c>
      <c r="D255" s="1">
        <v>-72091</v>
      </c>
      <c r="E255" s="1">
        <v>-524420.72</v>
      </c>
      <c r="F255" t="str">
        <f>VLOOKUP(B255,'[1]INCOME STATEMENT 2019'!$C:$C,1,FALSE)</f>
        <v>OP-PHYSICAL THREAPY</v>
      </c>
    </row>
    <row r="256" spans="1:6" x14ac:dyDescent="0.25">
      <c r="A256">
        <v>31200087</v>
      </c>
      <c r="B256" t="s">
        <v>75</v>
      </c>
      <c r="C256" s="1">
        <v>-4541</v>
      </c>
      <c r="D256">
        <v>-834</v>
      </c>
      <c r="E256" s="1">
        <v>-5375</v>
      </c>
      <c r="F256" t="str">
        <f>VLOOKUP(B256,'[1]INCOME STATEMENT 2019'!$C:$C,1,FALSE)</f>
        <v>OP-SPEECH THERAPY</v>
      </c>
    </row>
    <row r="257" spans="1:6" x14ac:dyDescent="0.25">
      <c r="A257">
        <v>31200091</v>
      </c>
      <c r="B257" t="s">
        <v>76</v>
      </c>
      <c r="C257" s="1">
        <v>-3213208</v>
      </c>
      <c r="D257" s="1">
        <v>-506596.5</v>
      </c>
      <c r="E257" s="1">
        <v>-3719804.5</v>
      </c>
      <c r="F257" t="str">
        <f>VLOOKUP(B257,'[1]INCOME STATEMENT 2019'!$C:$C,1,FALSE)</f>
        <v>OP-EMERGENCY SERVICES</v>
      </c>
    </row>
    <row r="258" spans="1:6" x14ac:dyDescent="0.25">
      <c r="A258">
        <v>31200092</v>
      </c>
      <c r="B258" t="s">
        <v>77</v>
      </c>
      <c r="C258" s="1">
        <v>-1853958</v>
      </c>
      <c r="D258" s="1">
        <v>-267459</v>
      </c>
      <c r="E258" s="1">
        <v>-2121417</v>
      </c>
      <c r="F258" t="str">
        <f>VLOOKUP(B258,'[1]INCOME STATEMENT 2019'!$C:$C,1,FALSE)</f>
        <v>OP-EMERGENCY ROOM PROFEE</v>
      </c>
    </row>
    <row r="259" spans="1:6" x14ac:dyDescent="0.25">
      <c r="A259">
        <v>31200096</v>
      </c>
      <c r="B259" t="s">
        <v>78</v>
      </c>
      <c r="C259" s="1">
        <v>-384912</v>
      </c>
      <c r="D259" s="1">
        <v>-74358</v>
      </c>
      <c r="E259" s="1">
        <v>-459270</v>
      </c>
      <c r="F259" t="str">
        <f>VLOOKUP(B259,'[1]INCOME STATEMENT 2019'!$C:$C,1,FALSE)</f>
        <v>OP - ANESTHESIA PROFEE</v>
      </c>
    </row>
    <row r="260" spans="1:6" x14ac:dyDescent="0.25">
      <c r="A260">
        <v>41101001</v>
      </c>
      <c r="B260" t="s">
        <v>155</v>
      </c>
      <c r="C260" s="1">
        <v>429429.81</v>
      </c>
      <c r="D260" s="1">
        <v>60182.400000000001</v>
      </c>
      <c r="E260" s="1">
        <v>489612.21</v>
      </c>
      <c r="F260" t="str">
        <f>VLOOKUP(B260,'[1]INCOME STATEMENT 2019'!$C:$C,1,FALSE)</f>
        <v>SALARY &amp; WAGES-NURSING</v>
      </c>
    </row>
    <row r="261" spans="1:6" x14ac:dyDescent="0.25">
      <c r="A261">
        <v>41101011</v>
      </c>
      <c r="B261" t="s">
        <v>156</v>
      </c>
      <c r="C261" s="1">
        <v>160077.98000000001</v>
      </c>
      <c r="D261" s="1">
        <v>28702.639999999999</v>
      </c>
      <c r="E261" s="1">
        <v>188780.62</v>
      </c>
      <c r="F261" t="str">
        <f>VLOOKUP(B261,'[1]INCOME STATEMENT 2019'!$C:$C,1,FALSE)</f>
        <v>SALARY &amp; WAGES-OR</v>
      </c>
    </row>
    <row r="262" spans="1:6" x14ac:dyDescent="0.25">
      <c r="A262">
        <v>41101021</v>
      </c>
      <c r="B262" t="s">
        <v>157</v>
      </c>
      <c r="C262" s="1">
        <v>70242.95</v>
      </c>
      <c r="D262" s="1">
        <v>11448.89</v>
      </c>
      <c r="E262" s="1">
        <v>81691.839999999997</v>
      </c>
      <c r="F262" t="str">
        <f>VLOOKUP(B262,'[1]INCOME STATEMENT 2019'!$C:$C,1,FALSE)</f>
        <v>SALARY &amp; WAGES-PHARMACY</v>
      </c>
    </row>
    <row r="263" spans="1:6" x14ac:dyDescent="0.25">
      <c r="A263">
        <v>41101031</v>
      </c>
      <c r="B263" t="s">
        <v>158</v>
      </c>
      <c r="C263" s="1">
        <v>270197.98</v>
      </c>
      <c r="D263" s="1">
        <v>40557.93</v>
      </c>
      <c r="E263" s="1">
        <v>310755.90999999997</v>
      </c>
      <c r="F263" t="str">
        <f>VLOOKUP(B263,'[1]INCOME STATEMENT 2019'!$C:$C,1,FALSE)</f>
        <v>SALARY LAB CLINICAL</v>
      </c>
    </row>
    <row r="264" spans="1:6" x14ac:dyDescent="0.25">
      <c r="A264">
        <v>41101041</v>
      </c>
      <c r="B264" t="s">
        <v>159</v>
      </c>
      <c r="C264" s="1">
        <v>26073.34</v>
      </c>
      <c r="D264" s="1">
        <v>4420.45</v>
      </c>
      <c r="E264" s="1">
        <v>30493.79</v>
      </c>
      <c r="F264" t="str">
        <f>VLOOKUP(B264,'[1]INCOME STATEMENT 2019'!$C:$C,1,FALSE)</f>
        <v>SALARY &amp; WAGE-CENTRAL SUPPLY</v>
      </c>
    </row>
    <row r="265" spans="1:6" x14ac:dyDescent="0.25">
      <c r="A265">
        <v>41101061</v>
      </c>
      <c r="B265" t="s">
        <v>160</v>
      </c>
      <c r="C265" s="1">
        <v>179106.92</v>
      </c>
      <c r="D265" s="1">
        <v>26473.7</v>
      </c>
      <c r="E265" s="1">
        <v>205580.62</v>
      </c>
      <c r="F265" t="str">
        <f>VLOOKUP(B265,'[1]INCOME STATEMENT 2019'!$C:$C,1,FALSE)</f>
        <v>SALARY &amp; WAGES-RADIOLOGY</v>
      </c>
    </row>
    <row r="266" spans="1:6" x14ac:dyDescent="0.25">
      <c r="A266">
        <v>41101062</v>
      </c>
      <c r="B266" t="s">
        <v>161</v>
      </c>
      <c r="C266" s="1">
        <v>28542.95</v>
      </c>
      <c r="D266" s="1">
        <v>4334.12</v>
      </c>
      <c r="E266" s="1">
        <v>32877.07</v>
      </c>
      <c r="F266" t="str">
        <f>VLOOKUP(B266,'[1]INCOME STATEMENT 2019'!$C:$C,1,FALSE)</f>
        <v>SALARY &amp; WAGES-ULTRASOUND</v>
      </c>
    </row>
    <row r="267" spans="1:6" x14ac:dyDescent="0.25">
      <c r="A267">
        <v>41101066</v>
      </c>
      <c r="B267" t="s">
        <v>162</v>
      </c>
      <c r="C267" s="1">
        <v>18600.86</v>
      </c>
      <c r="D267" s="1">
        <v>2400.69</v>
      </c>
      <c r="E267" s="1">
        <v>21001.55</v>
      </c>
      <c r="F267" t="str">
        <f>VLOOKUP(B267,'[1]INCOME STATEMENT 2019'!$C:$C,1,FALSE)</f>
        <v>SALARY &amp; WAGES-MAMMOGRAPHY</v>
      </c>
    </row>
    <row r="268" spans="1:6" x14ac:dyDescent="0.25">
      <c r="A268">
        <v>41101071</v>
      </c>
      <c r="B268" t="s">
        <v>163</v>
      </c>
      <c r="C268" s="1">
        <v>140558.35999999999</v>
      </c>
      <c r="D268" s="1">
        <v>19544.95</v>
      </c>
      <c r="E268" s="1">
        <v>160103.31</v>
      </c>
      <c r="F268" t="str">
        <f>VLOOKUP(B268,'[1]INCOME STATEMENT 2019'!$C:$C,1,FALSE)</f>
        <v>SALARY -RESPIRATORY THERAPY</v>
      </c>
    </row>
    <row r="269" spans="1:6" x14ac:dyDescent="0.25">
      <c r="A269">
        <v>41101082</v>
      </c>
      <c r="B269" t="s">
        <v>164</v>
      </c>
      <c r="C269" s="1">
        <v>23300.75</v>
      </c>
      <c r="D269" s="1">
        <v>3537.09</v>
      </c>
      <c r="E269" s="1">
        <v>26837.84</v>
      </c>
      <c r="F269" t="str">
        <f>VLOOKUP(B269,'[1]INCOME STATEMENT 2019'!$C:$C,1,FALSE)</f>
        <v>SALARY &amp; WAGES-PHYSICAL THER</v>
      </c>
    </row>
    <row r="270" spans="1:6" x14ac:dyDescent="0.25">
      <c r="A270">
        <v>41101091</v>
      </c>
      <c r="B270" t="s">
        <v>165</v>
      </c>
      <c r="C270" s="1">
        <v>364022.74</v>
      </c>
      <c r="D270" s="1">
        <v>50115.77</v>
      </c>
      <c r="E270" s="1">
        <v>414138.51</v>
      </c>
      <c r="F270" t="str">
        <f>VLOOKUP(B270,'[1]INCOME STATEMENT 2019'!$C:$C,1,FALSE)</f>
        <v>SALARY &amp; WAGES-EMERGENCY</v>
      </c>
    </row>
    <row r="271" spans="1:6" x14ac:dyDescent="0.25">
      <c r="A271">
        <v>41101092</v>
      </c>
      <c r="B271" t="s">
        <v>166</v>
      </c>
      <c r="C271" s="1">
        <v>158475.19</v>
      </c>
      <c r="D271" s="1">
        <v>28028.35</v>
      </c>
      <c r="E271" s="1">
        <v>186503.54</v>
      </c>
      <c r="F271" t="str">
        <f>VLOOKUP(B271,'[1]INCOME STATEMENT 2019'!$C:$C,1,FALSE)</f>
        <v>SALARY &amp; WAGES-ER PROFEES</v>
      </c>
    </row>
    <row r="272" spans="1:6" x14ac:dyDescent="0.25">
      <c r="A272">
        <v>41101097</v>
      </c>
      <c r="B272" t="s">
        <v>167</v>
      </c>
      <c r="C272" s="1">
        <v>7580.81</v>
      </c>
      <c r="D272">
        <v>716.1</v>
      </c>
      <c r="E272" s="1">
        <v>8296.91</v>
      </c>
      <c r="F272" t="str">
        <f>VLOOKUP(B272,'[1]INCOME STATEMENT 2019'!$C:$C,1,FALSE)</f>
        <v>SALARY &amp; WAGES-MOB</v>
      </c>
    </row>
    <row r="273" spans="1:6" x14ac:dyDescent="0.25">
      <c r="A273">
        <v>41101322</v>
      </c>
      <c r="B273" t="s">
        <v>168</v>
      </c>
      <c r="C273" s="1">
        <v>61163.06</v>
      </c>
      <c r="D273" s="1">
        <v>8878.1</v>
      </c>
      <c r="E273" s="1">
        <v>70041.16</v>
      </c>
      <c r="F273" t="str">
        <f>VLOOKUP(B273,'[1]INCOME STATEMENT 2019'!$C:$C,1,FALSE)</f>
        <v>SALARY &amp; WAGES-HOUSEKEEPING</v>
      </c>
    </row>
    <row r="274" spans="1:6" x14ac:dyDescent="0.25">
      <c r="A274">
        <v>41101331</v>
      </c>
      <c r="B274" t="s">
        <v>169</v>
      </c>
      <c r="C274" s="1">
        <v>57274.65</v>
      </c>
      <c r="D274" s="1">
        <v>8368.34</v>
      </c>
      <c r="E274" s="1">
        <v>65642.990000000005</v>
      </c>
      <c r="F274" t="str">
        <f>VLOOKUP(B274,'[1]INCOME STATEMENT 2019'!$C:$C,1,FALSE)</f>
        <v>SALARY &amp; WAGES-MAINTENANCE</v>
      </c>
    </row>
    <row r="275" spans="1:6" x14ac:dyDescent="0.25">
      <c r="A275">
        <v>41101341</v>
      </c>
      <c r="B275" t="s">
        <v>170</v>
      </c>
      <c r="C275" s="1">
        <v>58034.2</v>
      </c>
      <c r="D275" s="1">
        <v>10276.530000000001</v>
      </c>
      <c r="E275" s="1">
        <v>68310.73</v>
      </c>
      <c r="F275" t="str">
        <f>VLOOKUP(B275,'[1]INCOME STATEMENT 2019'!$C:$C,1,FALSE)</f>
        <v>SALARY &amp; WAGES - ADMITTING</v>
      </c>
    </row>
    <row r="276" spans="1:6" x14ac:dyDescent="0.25">
      <c r="A276">
        <v>41101343</v>
      </c>
      <c r="B276" t="s">
        <v>171</v>
      </c>
      <c r="C276" s="1">
        <v>112481.37</v>
      </c>
      <c r="D276" s="1">
        <v>19489</v>
      </c>
      <c r="E276" s="1">
        <v>131970.37</v>
      </c>
      <c r="F276" t="str">
        <f>VLOOKUP(B276,'[1]INCOME STATEMENT 2019'!$C:$C,1,FALSE)</f>
        <v>SALARY &amp; WAGES-BUSINESS OFF</v>
      </c>
    </row>
    <row r="277" spans="1:6" x14ac:dyDescent="0.25">
      <c r="A277">
        <v>41101345</v>
      </c>
      <c r="B277" t="s">
        <v>172</v>
      </c>
      <c r="C277" s="1">
        <v>38780.26</v>
      </c>
      <c r="D277" s="1">
        <v>6514.21</v>
      </c>
      <c r="E277" s="1">
        <v>45294.47</v>
      </c>
      <c r="F277" t="str">
        <f>VLOOKUP(B277,'[1]INCOME STATEMENT 2019'!$C:$C,1,FALSE)</f>
        <v>SALARY &amp; WAGE-COMMUNICATIONS</v>
      </c>
    </row>
    <row r="278" spans="1:6" x14ac:dyDescent="0.25">
      <c r="A278">
        <v>41101351</v>
      </c>
      <c r="B278" t="s">
        <v>173</v>
      </c>
      <c r="C278" s="1">
        <v>127736.67</v>
      </c>
      <c r="D278" s="1">
        <v>18742.189999999999</v>
      </c>
      <c r="E278" s="1">
        <v>146478.85999999999</v>
      </c>
      <c r="F278" t="str">
        <f>VLOOKUP(B278,'[1]INCOME STATEMENT 2019'!$C:$C,1,FALSE)</f>
        <v>SALARY &amp; WAGES-NURSING ADM</v>
      </c>
    </row>
    <row r="279" spans="1:6" x14ac:dyDescent="0.25">
      <c r="A279">
        <v>41101381</v>
      </c>
      <c r="B279" t="s">
        <v>174</v>
      </c>
      <c r="C279" s="1">
        <v>129479.15</v>
      </c>
      <c r="D279" s="1">
        <v>18136.64</v>
      </c>
      <c r="E279" s="1">
        <v>147615.79</v>
      </c>
      <c r="F279" t="str">
        <f>VLOOKUP(B279,'[1]INCOME STATEMENT 2019'!$C:$C,1,FALSE)</f>
        <v>SALARY &amp; WAGES-ADMINISTRATION</v>
      </c>
    </row>
    <row r="280" spans="1:6" x14ac:dyDescent="0.25">
      <c r="A280">
        <v>41101471</v>
      </c>
      <c r="B280" t="s">
        <v>175</v>
      </c>
      <c r="C280" s="1">
        <v>53219.82</v>
      </c>
      <c r="D280" s="1">
        <v>7243.3</v>
      </c>
      <c r="E280" s="1">
        <v>60463.12</v>
      </c>
      <c r="F280" t="str">
        <f>VLOOKUP(B280,'[1]INCOME STATEMENT 2019'!$C:$C,1,FALSE)</f>
        <v>SALARY &amp; WAGES-GEN ACCOUNTING</v>
      </c>
    </row>
    <row r="281" spans="1:6" x14ac:dyDescent="0.25">
      <c r="A281">
        <v>41101472</v>
      </c>
      <c r="B281" t="s">
        <v>176</v>
      </c>
      <c r="C281" s="1">
        <v>61680.7</v>
      </c>
      <c r="D281" s="1">
        <v>10020.94</v>
      </c>
      <c r="E281" s="1">
        <v>71701.64</v>
      </c>
      <c r="F281" t="str">
        <f>VLOOKUP(B281,'[1]INCOME STATEMENT 2019'!$C:$C,1,FALSE)</f>
        <v>SALARY &amp; WAGES-DATA PROCESS</v>
      </c>
    </row>
    <row r="282" spans="1:6" x14ac:dyDescent="0.25">
      <c r="A282">
        <v>41101475</v>
      </c>
      <c r="B282" t="s">
        <v>177</v>
      </c>
      <c r="C282" s="1">
        <v>88479.64</v>
      </c>
      <c r="D282" s="1">
        <v>14073.19</v>
      </c>
      <c r="E282" s="1">
        <v>102552.83</v>
      </c>
      <c r="F282" t="str">
        <f>VLOOKUP(B282,'[1]INCOME STATEMENT 2019'!$C:$C,1,FALSE)</f>
        <v>SALARY &amp; WAGE-HEALTH INFO MGT</v>
      </c>
    </row>
    <row r="283" spans="1:6" x14ac:dyDescent="0.25">
      <c r="A283">
        <v>41101478</v>
      </c>
      <c r="B283" t="s">
        <v>178</v>
      </c>
      <c r="C283" s="1">
        <v>85941.73</v>
      </c>
      <c r="D283" s="1">
        <v>12351.92</v>
      </c>
      <c r="E283" s="1">
        <v>98293.65</v>
      </c>
      <c r="F283" t="str">
        <f>VLOOKUP(B283,'[1]INCOME STATEMENT 2019'!$C:$C,1,FALSE)</f>
        <v>SALARY &amp; WAGES-DIETARY</v>
      </c>
    </row>
    <row r="284" spans="1:6" x14ac:dyDescent="0.25">
      <c r="A284">
        <v>41110001</v>
      </c>
      <c r="B284" t="s">
        <v>179</v>
      </c>
      <c r="C284" s="1">
        <v>46174.86</v>
      </c>
      <c r="D284" s="1">
        <v>4859.47</v>
      </c>
      <c r="E284" s="1">
        <v>51034.33</v>
      </c>
      <c r="F284" t="str">
        <f>VLOOKUP(B284,'[1]INCOME STATEMENT 2019'!$C:$C,1,FALSE)</f>
        <v>VACAT HOLIDAY SICK-NURSING</v>
      </c>
    </row>
    <row r="285" spans="1:6" x14ac:dyDescent="0.25">
      <c r="A285">
        <v>41110011</v>
      </c>
      <c r="B285" t="s">
        <v>180</v>
      </c>
      <c r="C285" s="1">
        <v>18377.21</v>
      </c>
      <c r="D285" s="1">
        <v>1257.52</v>
      </c>
      <c r="E285" s="1">
        <v>19634.73</v>
      </c>
      <c r="F285" t="str">
        <f>VLOOKUP(B285,'[1]INCOME STATEMENT 2019'!$C:$C,1,FALSE)</f>
        <v>VACAT HOLIDAY SICK-OR</v>
      </c>
    </row>
    <row r="286" spans="1:6" x14ac:dyDescent="0.25">
      <c r="A286">
        <v>41110021</v>
      </c>
      <c r="B286" t="s">
        <v>181</v>
      </c>
      <c r="C286" s="1">
        <v>9456.1299999999992</v>
      </c>
      <c r="D286" s="1">
        <v>1052.32</v>
      </c>
      <c r="E286" s="1">
        <v>10508.45</v>
      </c>
      <c r="F286" t="str">
        <f>VLOOKUP(B286,'[1]INCOME STATEMENT 2019'!$C:$C,1,FALSE)</f>
        <v>VACAT HOLIDAY SICK-PHARMACY</v>
      </c>
    </row>
    <row r="287" spans="1:6" x14ac:dyDescent="0.25">
      <c r="A287">
        <v>41110031</v>
      </c>
      <c r="B287" t="s">
        <v>182</v>
      </c>
      <c r="C287" s="1">
        <v>41836.99</v>
      </c>
      <c r="D287" s="1">
        <v>4178.09</v>
      </c>
      <c r="E287" s="1">
        <v>46015.08</v>
      </c>
      <c r="F287" t="str">
        <f>VLOOKUP(B287,'[1]INCOME STATEMENT 2019'!$C:$C,1,FALSE)</f>
        <v>VACAT HOL/ SICK LAB CLINICAL</v>
      </c>
    </row>
    <row r="288" spans="1:6" x14ac:dyDescent="0.25">
      <c r="A288">
        <v>41110041</v>
      </c>
      <c r="B288" t="s">
        <v>183</v>
      </c>
      <c r="C288" s="1">
        <v>3813.61</v>
      </c>
      <c r="D288">
        <v>278.82</v>
      </c>
      <c r="E288" s="1">
        <v>4092.43</v>
      </c>
      <c r="F288" t="str">
        <f>VLOOKUP(B288,'[1]INCOME STATEMENT 2019'!$C:$C,1,FALSE)</f>
        <v>VACAT HOLIDAY SICK-CENTRAL SUP</v>
      </c>
    </row>
    <row r="289" spans="1:6" x14ac:dyDescent="0.25">
      <c r="A289">
        <v>41110061</v>
      </c>
      <c r="B289" t="s">
        <v>184</v>
      </c>
      <c r="C289" s="1">
        <v>27355.93</v>
      </c>
      <c r="D289" s="1">
        <v>1713.8</v>
      </c>
      <c r="E289" s="1">
        <v>29069.73</v>
      </c>
      <c r="F289" t="str">
        <f>VLOOKUP(B289,'[1]INCOME STATEMENT 2019'!$C:$C,1,FALSE)</f>
        <v>VACAT HOLIDAY SICK-RADIOLOGY</v>
      </c>
    </row>
    <row r="290" spans="1:6" x14ac:dyDescent="0.25">
      <c r="A290">
        <v>41110062</v>
      </c>
      <c r="B290" t="s">
        <v>185</v>
      </c>
      <c r="C290" s="1">
        <v>4200.0200000000004</v>
      </c>
      <c r="D290">
        <v>466.4</v>
      </c>
      <c r="E290" s="1">
        <v>4666.42</v>
      </c>
      <c r="F290" t="str">
        <f>VLOOKUP(B290,'[1]INCOME STATEMENT 2019'!$C:$C,1,FALSE)</f>
        <v>VACAT HOLIDAY SICK-ULTRASOUND</v>
      </c>
    </row>
    <row r="291" spans="1:6" x14ac:dyDescent="0.25">
      <c r="A291">
        <v>41110066</v>
      </c>
      <c r="B291" t="s">
        <v>186</v>
      </c>
      <c r="C291" s="1">
        <v>2201.7399999999998</v>
      </c>
      <c r="D291">
        <v>433.44</v>
      </c>
      <c r="E291" s="1">
        <v>2635.18</v>
      </c>
      <c r="F291" t="str">
        <f>VLOOKUP(B291,'[1]INCOME STATEMENT 2019'!$C:$C,1,FALSE)</f>
        <v>VACAT HOLIDAY SICK-MAMMO</v>
      </c>
    </row>
    <row r="292" spans="1:6" x14ac:dyDescent="0.25">
      <c r="A292">
        <v>41110071</v>
      </c>
      <c r="B292" t="s">
        <v>187</v>
      </c>
      <c r="C292" s="1">
        <v>15964.04</v>
      </c>
      <c r="D292" s="1">
        <v>1509.78</v>
      </c>
      <c r="E292" s="1">
        <v>17473.82</v>
      </c>
      <c r="F292" t="str">
        <f>VLOOKUP(B292,'[1]INCOME STATEMENT 2019'!$C:$C,1,FALSE)</f>
        <v>VAC/HOL/SICK-RESPIRATORY THER</v>
      </c>
    </row>
    <row r="293" spans="1:6" x14ac:dyDescent="0.25">
      <c r="A293">
        <v>41110082</v>
      </c>
      <c r="B293" t="s">
        <v>188</v>
      </c>
      <c r="C293" s="1">
        <v>3594.82</v>
      </c>
      <c r="D293">
        <v>425.97</v>
      </c>
      <c r="E293" s="1">
        <v>4020.79</v>
      </c>
      <c r="F293" t="str">
        <f>VLOOKUP(B293,'[1]INCOME STATEMENT 2019'!$C:$C,1,FALSE)</f>
        <v>VACAT HOLIDAY-PHYSICAL THER</v>
      </c>
    </row>
    <row r="294" spans="1:6" x14ac:dyDescent="0.25">
      <c r="A294">
        <v>41110091</v>
      </c>
      <c r="B294" t="s">
        <v>189</v>
      </c>
      <c r="C294" s="1">
        <v>30816.27</v>
      </c>
      <c r="D294" s="1">
        <v>5600.37</v>
      </c>
      <c r="E294" s="1">
        <v>36416.639999999999</v>
      </c>
      <c r="F294" t="str">
        <f>VLOOKUP(B294,'[1]INCOME STATEMENT 2019'!$C:$C,1,FALSE)</f>
        <v>VACAT HOLIDAY SICK-EMERGENCY</v>
      </c>
    </row>
    <row r="295" spans="1:6" x14ac:dyDescent="0.25">
      <c r="A295">
        <v>41110092</v>
      </c>
      <c r="B295" t="s">
        <v>190</v>
      </c>
      <c r="C295" s="1">
        <v>23104.98</v>
      </c>
      <c r="D295" s="1">
        <v>1254.99</v>
      </c>
      <c r="E295" s="1">
        <v>24359.97</v>
      </c>
      <c r="F295" t="str">
        <f>VLOOKUP(B295,'[1]INCOME STATEMENT 2019'!$C:$C,1,FALSE)</f>
        <v>VACAT HOLIDAY SICK-ER PROFEES</v>
      </c>
    </row>
    <row r="296" spans="1:6" x14ac:dyDescent="0.25">
      <c r="A296">
        <v>41110097</v>
      </c>
      <c r="B296" t="s">
        <v>191</v>
      </c>
      <c r="C296">
        <v>807.09</v>
      </c>
      <c r="D296">
        <v>161.28</v>
      </c>
      <c r="E296">
        <v>968.37</v>
      </c>
      <c r="F296" t="str">
        <f>VLOOKUP(B296,'[1]INCOME STATEMENT 2019'!$C:$C,1,FALSE)</f>
        <v>VACAT HOLIDAY SICK-MOB</v>
      </c>
    </row>
    <row r="297" spans="1:6" x14ac:dyDescent="0.25">
      <c r="A297">
        <v>41110322</v>
      </c>
      <c r="B297" t="s">
        <v>192</v>
      </c>
      <c r="C297" s="1">
        <v>7081.37</v>
      </c>
      <c r="D297">
        <v>783.44</v>
      </c>
      <c r="E297" s="1">
        <v>7864.81</v>
      </c>
      <c r="F297" t="str">
        <f>VLOOKUP(B297,'[1]INCOME STATEMENT 2019'!$C:$C,1,FALSE)</f>
        <v>VACAT HOLIDAY SICK-HOUSEKEEPIN</v>
      </c>
    </row>
    <row r="298" spans="1:6" x14ac:dyDescent="0.25">
      <c r="A298">
        <v>41110331</v>
      </c>
      <c r="B298" t="s">
        <v>193</v>
      </c>
      <c r="C298" s="1">
        <v>7815.91</v>
      </c>
      <c r="D298" s="1">
        <v>2794.58</v>
      </c>
      <c r="E298" s="1">
        <v>10610.49</v>
      </c>
      <c r="F298" t="str">
        <f>VLOOKUP(B298,'[1]INCOME STATEMENT 2019'!$C:$C,1,FALSE)</f>
        <v>VACAT HOLIDAY SICK-MAINTENANCE</v>
      </c>
    </row>
    <row r="299" spans="1:6" x14ac:dyDescent="0.25">
      <c r="A299">
        <v>41110341</v>
      </c>
      <c r="B299" t="s">
        <v>194</v>
      </c>
      <c r="C299" s="1">
        <v>2820.7</v>
      </c>
      <c r="D299">
        <v>170.61</v>
      </c>
      <c r="E299" s="1">
        <v>2991.31</v>
      </c>
      <c r="F299" t="str">
        <f>VLOOKUP(B299,'[1]INCOME STATEMENT 2019'!$C:$C,1,FALSE)</f>
        <v>VACAT HOLIDAY SICK - ADMITTING</v>
      </c>
    </row>
    <row r="300" spans="1:6" x14ac:dyDescent="0.25">
      <c r="A300">
        <v>41110343</v>
      </c>
      <c r="B300" t="s">
        <v>195</v>
      </c>
      <c r="C300" s="1">
        <v>11722.25</v>
      </c>
      <c r="D300" s="1">
        <v>1734.03</v>
      </c>
      <c r="E300" s="1">
        <v>13456.28</v>
      </c>
      <c r="F300" t="str">
        <f>VLOOKUP(B300,'[1]INCOME STATEMENT 2019'!$C:$C,1,FALSE)</f>
        <v>VACAT HOLIDAY S-BUSINESS OFF</v>
      </c>
    </row>
    <row r="301" spans="1:6" x14ac:dyDescent="0.25">
      <c r="A301">
        <v>41110345</v>
      </c>
      <c r="B301" t="s">
        <v>196</v>
      </c>
      <c r="C301" s="1">
        <v>5068.1099999999997</v>
      </c>
      <c r="D301">
        <v>659.82</v>
      </c>
      <c r="E301" s="1">
        <v>5727.93</v>
      </c>
      <c r="F301" t="str">
        <f>VLOOKUP(B301,'[1]INCOME STATEMENT 2019'!$C:$C,1,FALSE)</f>
        <v>VACAT HOLIDAY SICK-COMMUN</v>
      </c>
    </row>
    <row r="302" spans="1:6" x14ac:dyDescent="0.25">
      <c r="A302">
        <v>41110351</v>
      </c>
      <c r="B302" t="s">
        <v>197</v>
      </c>
      <c r="C302" s="1">
        <v>17567.580000000002</v>
      </c>
      <c r="D302" s="1">
        <v>1936.97</v>
      </c>
      <c r="E302" s="1">
        <v>19504.55</v>
      </c>
      <c r="F302" t="str">
        <f>VLOOKUP(B302,'[1]INCOME STATEMENT 2019'!$C:$C,1,FALSE)</f>
        <v>VACAT HOLIDAY SICK-NURSING ADM</v>
      </c>
    </row>
    <row r="303" spans="1:6" x14ac:dyDescent="0.25">
      <c r="A303">
        <v>41110381</v>
      </c>
      <c r="B303" t="s">
        <v>198</v>
      </c>
      <c r="C303" s="1">
        <v>11701.65</v>
      </c>
      <c r="D303" s="1">
        <v>1657.24</v>
      </c>
      <c r="E303" s="1">
        <v>13358.89</v>
      </c>
      <c r="F303" t="str">
        <f>VLOOKUP(B303,'[1]INCOME STATEMENT 2019'!$C:$C,1,FALSE)</f>
        <v>VACAT HOLIDAY SICK-ADMINIS</v>
      </c>
    </row>
    <row r="304" spans="1:6" x14ac:dyDescent="0.25">
      <c r="A304">
        <v>41110471</v>
      </c>
      <c r="B304" t="s">
        <v>199</v>
      </c>
      <c r="C304" s="1">
        <v>3218.92</v>
      </c>
      <c r="D304">
        <v>217.08</v>
      </c>
      <c r="E304" s="1">
        <v>3436</v>
      </c>
      <c r="F304" t="str">
        <f>VLOOKUP(B304,'[1]INCOME STATEMENT 2019'!$C:$C,1,FALSE)</f>
        <v>VACAT HOLIDAY SICK-GEN ACCOUNT</v>
      </c>
    </row>
    <row r="305" spans="1:6" x14ac:dyDescent="0.25">
      <c r="A305">
        <v>41110472</v>
      </c>
      <c r="B305" t="s">
        <v>200</v>
      </c>
      <c r="C305" s="1">
        <v>8821.99</v>
      </c>
      <c r="D305">
        <v>492.59</v>
      </c>
      <c r="E305" s="1">
        <v>9314.58</v>
      </c>
      <c r="F305" t="str">
        <f>VLOOKUP(B305,'[1]INCOME STATEMENT 2019'!$C:$C,1,FALSE)</f>
        <v>VACAT HOLIDAY SICK-DP</v>
      </c>
    </row>
    <row r="306" spans="1:6" x14ac:dyDescent="0.25">
      <c r="A306">
        <v>41110475</v>
      </c>
      <c r="B306" t="s">
        <v>201</v>
      </c>
      <c r="C306" s="1">
        <v>14333.03</v>
      </c>
      <c r="D306" s="1">
        <v>1654.66</v>
      </c>
      <c r="E306" s="1">
        <v>15987.69</v>
      </c>
      <c r="F306" t="str">
        <f>VLOOKUP(B306,'[1]INCOME STATEMENT 2019'!$C:$C,1,FALSE)</f>
        <v>VACAT HOLIDAY SICK-HIM</v>
      </c>
    </row>
    <row r="307" spans="1:6" x14ac:dyDescent="0.25">
      <c r="A307">
        <v>41110478</v>
      </c>
      <c r="B307" t="s">
        <v>202</v>
      </c>
      <c r="C307" s="1">
        <v>12827.04</v>
      </c>
      <c r="D307" s="1">
        <v>1026.27</v>
      </c>
      <c r="E307" s="1">
        <v>13853.31</v>
      </c>
      <c r="F307" t="str">
        <f>VLOOKUP(B307,'[1]INCOME STATEMENT 2019'!$C:$C,1,FALSE)</f>
        <v>VACAT HOLIDAY SICK-DIETARY</v>
      </c>
    </row>
    <row r="308" spans="1:6" x14ac:dyDescent="0.25">
      <c r="A308">
        <v>41115001</v>
      </c>
      <c r="B308" t="s">
        <v>203</v>
      </c>
      <c r="C308" s="1">
        <v>2150</v>
      </c>
      <c r="D308">
        <v>0</v>
      </c>
      <c r="E308" s="1">
        <v>2150</v>
      </c>
      <c r="F308" t="str">
        <f>VLOOKUP(B308,'[1]INCOME STATEMENT 2019'!$C:$C,1,FALSE)</f>
        <v>NURSES - BONUSES</v>
      </c>
    </row>
    <row r="309" spans="1:6" x14ac:dyDescent="0.25">
      <c r="A309">
        <v>41115011</v>
      </c>
      <c r="B309" t="s">
        <v>204</v>
      </c>
      <c r="C309" s="1">
        <v>1100</v>
      </c>
      <c r="D309">
        <v>0</v>
      </c>
      <c r="E309" s="1">
        <v>1100</v>
      </c>
      <c r="F309" t="str">
        <f>VLOOKUP(B309,'[1]INCOME STATEMENT 2019'!$C:$C,1,FALSE)</f>
        <v>BONUSES-OR</v>
      </c>
    </row>
    <row r="310" spans="1:6" x14ac:dyDescent="0.25">
      <c r="A310">
        <v>41115021</v>
      </c>
      <c r="B310" t="s">
        <v>205</v>
      </c>
      <c r="C310">
        <v>600</v>
      </c>
      <c r="D310">
        <v>0</v>
      </c>
      <c r="E310">
        <v>600</v>
      </c>
      <c r="F310" t="str">
        <f>VLOOKUP(B310,'[1]INCOME STATEMENT 2019'!$C:$C,1,FALSE)</f>
        <v>BONUSES-PHARMACY</v>
      </c>
    </row>
    <row r="311" spans="1:6" x14ac:dyDescent="0.25">
      <c r="A311">
        <v>41115031</v>
      </c>
      <c r="B311" t="s">
        <v>206</v>
      </c>
      <c r="C311" s="1">
        <v>1375</v>
      </c>
      <c r="D311">
        <v>0</v>
      </c>
      <c r="E311" s="1">
        <v>1375</v>
      </c>
      <c r="F311" t="str">
        <f>VLOOKUP(B311,'[1]INCOME STATEMENT 2019'!$C:$C,1,FALSE)</f>
        <v>LAB CLINICAL - BONUSES</v>
      </c>
    </row>
    <row r="312" spans="1:6" x14ac:dyDescent="0.25">
      <c r="A312">
        <v>41115041</v>
      </c>
      <c r="B312" t="s">
        <v>207</v>
      </c>
      <c r="C312">
        <v>100</v>
      </c>
      <c r="D312">
        <v>0</v>
      </c>
      <c r="E312">
        <v>100</v>
      </c>
      <c r="F312" t="str">
        <f>VLOOKUP(B312,'[1]INCOME STATEMENT 2019'!$C:$C,1,FALSE)</f>
        <v>BONUSES-CENTRAL SUPPLY</v>
      </c>
    </row>
    <row r="313" spans="1:6" x14ac:dyDescent="0.25">
      <c r="A313">
        <v>41115061</v>
      </c>
      <c r="B313" t="s">
        <v>208</v>
      </c>
      <c r="C313">
        <v>725</v>
      </c>
      <c r="D313">
        <v>0</v>
      </c>
      <c r="E313">
        <v>725</v>
      </c>
      <c r="F313" t="str">
        <f>VLOOKUP(B313,'[1]INCOME STATEMENT 2019'!$C:$C,1,FALSE)</f>
        <v>BONUSES-RADIOLOGY</v>
      </c>
    </row>
    <row r="314" spans="1:6" x14ac:dyDescent="0.25">
      <c r="A314">
        <v>41115062</v>
      </c>
      <c r="B314" t="s">
        <v>209</v>
      </c>
      <c r="C314">
        <v>200</v>
      </c>
      <c r="D314">
        <v>0</v>
      </c>
      <c r="E314">
        <v>200</v>
      </c>
      <c r="F314" t="str">
        <f>VLOOKUP(B314,'[1]INCOME STATEMENT 2019'!$C:$C,1,FALSE)</f>
        <v>BONUSES-ULTRASOUND</v>
      </c>
    </row>
    <row r="315" spans="1:6" x14ac:dyDescent="0.25">
      <c r="A315">
        <v>41115066</v>
      </c>
      <c r="B315" t="s">
        <v>210</v>
      </c>
      <c r="C315">
        <v>500</v>
      </c>
      <c r="D315">
        <v>0</v>
      </c>
      <c r="E315">
        <v>500</v>
      </c>
      <c r="F315" t="str">
        <f>VLOOKUP(B315,'[1]INCOME STATEMENT 2019'!$C:$C,1,FALSE)</f>
        <v>BONUSES-MAMMOGRAPHY</v>
      </c>
    </row>
    <row r="316" spans="1:6" x14ac:dyDescent="0.25">
      <c r="A316">
        <v>41115071</v>
      </c>
      <c r="B316" t="s">
        <v>211</v>
      </c>
      <c r="C316" s="1">
        <v>1075</v>
      </c>
      <c r="D316">
        <v>0</v>
      </c>
      <c r="E316" s="1">
        <v>1075</v>
      </c>
      <c r="F316" t="str">
        <f>VLOOKUP(B316,'[1]INCOME STATEMENT 2019'!$C:$C,1,FALSE)</f>
        <v>RESPIRATORY - BONUSES</v>
      </c>
    </row>
    <row r="317" spans="1:6" x14ac:dyDescent="0.25">
      <c r="A317">
        <v>41115082</v>
      </c>
      <c r="B317" t="s">
        <v>212</v>
      </c>
      <c r="C317">
        <v>200</v>
      </c>
      <c r="D317">
        <v>0</v>
      </c>
      <c r="E317">
        <v>200</v>
      </c>
      <c r="F317" t="str">
        <f>VLOOKUP(B317,'[1]INCOME STATEMENT 2019'!$C:$C,1,FALSE)</f>
        <v>PHYSICAL THERAPY - BONUSES</v>
      </c>
    </row>
    <row r="318" spans="1:6" x14ac:dyDescent="0.25">
      <c r="A318">
        <v>41115091</v>
      </c>
      <c r="B318" t="s">
        <v>213</v>
      </c>
      <c r="C318" s="1">
        <v>1200</v>
      </c>
      <c r="D318">
        <v>0</v>
      </c>
      <c r="E318" s="1">
        <v>1200</v>
      </c>
      <c r="F318" t="str">
        <f>VLOOKUP(B318,'[1]INCOME STATEMENT 2019'!$C:$C,1,FALSE)</f>
        <v>EMERGENCY - BONUSES</v>
      </c>
    </row>
    <row r="319" spans="1:6" x14ac:dyDescent="0.25">
      <c r="A319">
        <v>41115092</v>
      </c>
      <c r="B319" t="s">
        <v>214</v>
      </c>
      <c r="C319">
        <v>250</v>
      </c>
      <c r="D319">
        <v>0</v>
      </c>
      <c r="E319">
        <v>250</v>
      </c>
      <c r="F319" t="str">
        <f>VLOOKUP(B319,'[1]INCOME STATEMENT 2019'!$C:$C,1,FALSE)</f>
        <v>BONUSES - ER PROFEES</v>
      </c>
    </row>
    <row r="320" spans="1:6" x14ac:dyDescent="0.25">
      <c r="A320">
        <v>41115097</v>
      </c>
      <c r="B320" t="s">
        <v>215</v>
      </c>
      <c r="C320">
        <v>75</v>
      </c>
      <c r="D320">
        <v>0</v>
      </c>
      <c r="E320">
        <v>75</v>
      </c>
      <c r="F320" t="str">
        <f>VLOOKUP(B320,'[1]INCOME STATEMENT 2019'!$C:$C,1,FALSE)</f>
        <v>BONUSES-MOB</v>
      </c>
    </row>
    <row r="321" spans="1:6" x14ac:dyDescent="0.25">
      <c r="A321">
        <v>41115322</v>
      </c>
      <c r="B321" t="s">
        <v>216</v>
      </c>
      <c r="C321">
        <v>600</v>
      </c>
      <c r="D321">
        <v>0</v>
      </c>
      <c r="E321">
        <v>600</v>
      </c>
      <c r="F321" t="str">
        <f>VLOOKUP(B321,'[1]INCOME STATEMENT 2019'!$C:$C,1,FALSE)</f>
        <v>HOUSEKEEPING - BONUSES</v>
      </c>
    </row>
    <row r="322" spans="1:6" x14ac:dyDescent="0.25">
      <c r="A322">
        <v>41115331</v>
      </c>
      <c r="B322" t="s">
        <v>217</v>
      </c>
      <c r="C322">
        <v>700</v>
      </c>
      <c r="D322">
        <v>0</v>
      </c>
      <c r="E322">
        <v>700</v>
      </c>
      <c r="F322" t="str">
        <f>VLOOKUP(B322,'[1]INCOME STATEMENT 2019'!$C:$C,1,FALSE)</f>
        <v>BONUSES-MAINTENANCE</v>
      </c>
    </row>
    <row r="323" spans="1:6" x14ac:dyDescent="0.25">
      <c r="A323">
        <v>41115341</v>
      </c>
      <c r="B323" t="s">
        <v>218</v>
      </c>
      <c r="C323">
        <v>400</v>
      </c>
      <c r="D323">
        <v>0</v>
      </c>
      <c r="E323">
        <v>400</v>
      </c>
      <c r="F323" t="str">
        <f>VLOOKUP(B323,'[1]INCOME STATEMENT 2019'!$C:$C,1,FALSE)</f>
        <v>BONUSES - ADMITTING</v>
      </c>
    </row>
    <row r="324" spans="1:6" x14ac:dyDescent="0.25">
      <c r="A324">
        <v>41115343</v>
      </c>
      <c r="B324" t="s">
        <v>219</v>
      </c>
      <c r="C324" s="1">
        <v>1100</v>
      </c>
      <c r="D324">
        <v>0</v>
      </c>
      <c r="E324" s="1">
        <v>1100</v>
      </c>
      <c r="F324" t="str">
        <f>VLOOKUP(B324,'[1]INCOME STATEMENT 2019'!$C:$C,1,FALSE)</f>
        <v>BONUSES-BUSINESS OFFICE</v>
      </c>
    </row>
    <row r="325" spans="1:6" x14ac:dyDescent="0.25">
      <c r="A325">
        <v>41115345</v>
      </c>
      <c r="B325" t="s">
        <v>220</v>
      </c>
      <c r="C325">
        <v>300</v>
      </c>
      <c r="D325">
        <v>0</v>
      </c>
      <c r="E325">
        <v>300</v>
      </c>
      <c r="F325" t="str">
        <f>VLOOKUP(B325,'[1]INCOME STATEMENT 2019'!$C:$C,1,FALSE)</f>
        <v>BONUSES-COMMUNICATIONS</v>
      </c>
    </row>
    <row r="326" spans="1:6" x14ac:dyDescent="0.25">
      <c r="A326">
        <v>41115351</v>
      </c>
      <c r="B326" t="s">
        <v>221</v>
      </c>
      <c r="C326" s="1">
        <v>1600</v>
      </c>
      <c r="D326">
        <v>0</v>
      </c>
      <c r="E326" s="1">
        <v>1600</v>
      </c>
      <c r="F326" t="str">
        <f>VLOOKUP(B326,'[1]INCOME STATEMENT 2019'!$C:$C,1,FALSE)</f>
        <v>BONUSES-NURSING ADM</v>
      </c>
    </row>
    <row r="327" spans="1:6" x14ac:dyDescent="0.25">
      <c r="A327">
        <v>41115381</v>
      </c>
      <c r="B327" t="s">
        <v>222</v>
      </c>
      <c r="C327" s="1">
        <v>1100</v>
      </c>
      <c r="D327">
        <v>0</v>
      </c>
      <c r="E327" s="1">
        <v>1100</v>
      </c>
      <c r="F327" t="str">
        <f>VLOOKUP(B327,'[1]INCOME STATEMENT 2019'!$C:$C,1,FALSE)</f>
        <v>BONUSES-ADMINISTRATION</v>
      </c>
    </row>
    <row r="328" spans="1:6" x14ac:dyDescent="0.25">
      <c r="A328">
        <v>41115471</v>
      </c>
      <c r="B328" t="s">
        <v>223</v>
      </c>
      <c r="C328">
        <v>200</v>
      </c>
      <c r="D328">
        <v>0</v>
      </c>
      <c r="E328">
        <v>200</v>
      </c>
      <c r="F328" t="str">
        <f>VLOOKUP(B328,'[1]INCOME STATEMENT 2019'!$C:$C,1,FALSE)</f>
        <v>GEN ACCOUNTING - BONUSES</v>
      </c>
    </row>
    <row r="329" spans="1:6" x14ac:dyDescent="0.25">
      <c r="A329">
        <v>41115472</v>
      </c>
      <c r="B329" t="s">
        <v>224</v>
      </c>
      <c r="C329">
        <v>600</v>
      </c>
      <c r="D329">
        <v>0</v>
      </c>
      <c r="E329">
        <v>600</v>
      </c>
      <c r="F329" t="str">
        <f>VLOOKUP(B329,'[1]INCOME STATEMENT 2019'!$C:$C,1,FALSE)</f>
        <v>BONUSES-DATA PROCESSING</v>
      </c>
    </row>
    <row r="330" spans="1:6" x14ac:dyDescent="0.25">
      <c r="A330">
        <v>41115475</v>
      </c>
      <c r="B330" t="s">
        <v>225</v>
      </c>
      <c r="C330">
        <v>850</v>
      </c>
      <c r="D330">
        <v>0</v>
      </c>
      <c r="E330">
        <v>850</v>
      </c>
      <c r="F330" t="str">
        <f>VLOOKUP(B330,'[1]INCOME STATEMENT 2019'!$C:$C,1,FALSE)</f>
        <v>BONUSES-HEALTH INFO MGMT</v>
      </c>
    </row>
    <row r="331" spans="1:6" x14ac:dyDescent="0.25">
      <c r="A331">
        <v>41115478</v>
      </c>
      <c r="B331" t="s">
        <v>226</v>
      </c>
      <c r="C331" s="1">
        <v>1350</v>
      </c>
      <c r="D331">
        <v>0</v>
      </c>
      <c r="E331" s="1">
        <v>1350</v>
      </c>
      <c r="F331" t="str">
        <f>VLOOKUP(B331,'[1]INCOME STATEMENT 2019'!$C:$C,1,FALSE)</f>
        <v>DIETARY - BONUSES</v>
      </c>
    </row>
    <row r="332" spans="1:6" x14ac:dyDescent="0.25">
      <c r="A332">
        <v>41150001</v>
      </c>
      <c r="B332" t="s">
        <v>228</v>
      </c>
      <c r="C332" s="1">
        <v>54086.239999999998</v>
      </c>
      <c r="D332" s="1">
        <v>5500.66</v>
      </c>
      <c r="E332" s="1">
        <v>59586.9</v>
      </c>
      <c r="F332" t="str">
        <f>VLOOKUP(B332,'[1]INCOME STATEMENT 2019'!$C:$C,1,FALSE)</f>
        <v>FICA-NURSING</v>
      </c>
    </row>
    <row r="333" spans="1:6" x14ac:dyDescent="0.25">
      <c r="A333">
        <v>41150011</v>
      </c>
      <c r="B333" t="s">
        <v>229</v>
      </c>
      <c r="C333" s="1">
        <v>14275.55</v>
      </c>
      <c r="D333" s="1">
        <v>2532.14</v>
      </c>
      <c r="E333" s="1">
        <v>16807.689999999999</v>
      </c>
      <c r="F333" t="str">
        <f>VLOOKUP(B333,'[1]INCOME STATEMENT 2019'!$C:$C,1,FALSE)</f>
        <v>FICA-OR</v>
      </c>
    </row>
    <row r="334" spans="1:6" x14ac:dyDescent="0.25">
      <c r="A334">
        <v>41150021</v>
      </c>
      <c r="B334" t="s">
        <v>230</v>
      </c>
      <c r="C334" s="1">
        <v>6221.18</v>
      </c>
      <c r="D334" s="1">
        <v>1062.96</v>
      </c>
      <c r="E334" s="1">
        <v>7284.14</v>
      </c>
      <c r="F334" t="str">
        <f>VLOOKUP(B334,'[1]INCOME STATEMENT 2019'!$C:$C,1,FALSE)</f>
        <v>FICA-PHARMACY</v>
      </c>
    </row>
    <row r="335" spans="1:6" x14ac:dyDescent="0.25">
      <c r="A335">
        <v>41150031</v>
      </c>
      <c r="B335" t="s">
        <v>231</v>
      </c>
      <c r="C335" s="1">
        <v>23124.65</v>
      </c>
      <c r="D335" s="1">
        <v>4073.15</v>
      </c>
      <c r="E335" s="1">
        <v>27197.8</v>
      </c>
      <c r="F335" t="str">
        <f>VLOOKUP(B335,'[1]INCOME STATEMENT 2019'!$C:$C,1,FALSE)</f>
        <v>FICA-LAB CLINICAL</v>
      </c>
    </row>
    <row r="336" spans="1:6" x14ac:dyDescent="0.25">
      <c r="A336">
        <v>41150041</v>
      </c>
      <c r="B336" t="s">
        <v>232</v>
      </c>
      <c r="C336" s="1">
        <v>1117.9000000000001</v>
      </c>
      <c r="D336">
        <v>222.53</v>
      </c>
      <c r="E336" s="1">
        <v>1340.43</v>
      </c>
      <c r="F336" t="str">
        <f>VLOOKUP(B336,'[1]INCOME STATEMENT 2019'!$C:$C,1,FALSE)</f>
        <v>FICA-CENTRAL SUPPLY</v>
      </c>
    </row>
    <row r="337" spans="1:6" x14ac:dyDescent="0.25">
      <c r="A337">
        <v>41150061</v>
      </c>
      <c r="B337" t="s">
        <v>233</v>
      </c>
      <c r="C337" s="1">
        <v>13766.8</v>
      </c>
      <c r="D337" s="1">
        <v>2359.88</v>
      </c>
      <c r="E337" s="1">
        <v>16126.68</v>
      </c>
      <c r="F337" t="str">
        <f>VLOOKUP(B337,'[1]INCOME STATEMENT 2019'!$C:$C,1,FALSE)</f>
        <v>FICA-RADIOLOGY</v>
      </c>
    </row>
    <row r="338" spans="1:6" x14ac:dyDescent="0.25">
      <c r="A338">
        <v>41150062</v>
      </c>
      <c r="B338" t="s">
        <v>234</v>
      </c>
      <c r="C338" s="1">
        <v>2562.14</v>
      </c>
      <c r="D338">
        <v>439.5</v>
      </c>
      <c r="E338" s="1">
        <v>3001.64</v>
      </c>
      <c r="F338" t="str">
        <f>VLOOKUP(B338,'[1]INCOME STATEMENT 2019'!$C:$C,1,FALSE)</f>
        <v>FICA-ULTRASOUND</v>
      </c>
    </row>
    <row r="339" spans="1:6" x14ac:dyDescent="0.25">
      <c r="A339">
        <v>41150066</v>
      </c>
      <c r="B339" t="s">
        <v>235</v>
      </c>
      <c r="C339" s="1">
        <v>2526.02</v>
      </c>
      <c r="D339">
        <v>431.23</v>
      </c>
      <c r="E339" s="1">
        <v>2957.25</v>
      </c>
      <c r="F339" t="str">
        <f>VLOOKUP(B339,'[1]INCOME STATEMENT 2019'!$C:$C,1,FALSE)</f>
        <v>FICA-MAMMOGRAPHY</v>
      </c>
    </row>
    <row r="340" spans="1:6" x14ac:dyDescent="0.25">
      <c r="A340">
        <v>41150071</v>
      </c>
      <c r="B340" t="s">
        <v>236</v>
      </c>
      <c r="C340" s="1">
        <v>11618.92</v>
      </c>
      <c r="D340" s="1">
        <v>1881.39</v>
      </c>
      <c r="E340" s="1">
        <v>13500.31</v>
      </c>
      <c r="F340" t="str">
        <f>VLOOKUP(B340,'[1]INCOME STATEMENT 2019'!$C:$C,1,FALSE)</f>
        <v>FICA-RESPIRATORY THERAPY</v>
      </c>
    </row>
    <row r="341" spans="1:6" x14ac:dyDescent="0.25">
      <c r="A341">
        <v>41150082</v>
      </c>
      <c r="B341" t="s">
        <v>237</v>
      </c>
      <c r="C341" s="1">
        <v>1875.11</v>
      </c>
      <c r="D341">
        <v>324.48</v>
      </c>
      <c r="E341" s="1">
        <v>2199.59</v>
      </c>
      <c r="F341" t="str">
        <f>VLOOKUP(B341,'[1]INCOME STATEMENT 2019'!$C:$C,1,FALSE)</f>
        <v>FICA-PHYSICAL THERAPY</v>
      </c>
    </row>
    <row r="342" spans="1:6" x14ac:dyDescent="0.25">
      <c r="A342">
        <v>41150091</v>
      </c>
      <c r="B342" t="s">
        <v>238</v>
      </c>
      <c r="C342" s="1">
        <v>29949.66</v>
      </c>
      <c r="D342" s="1">
        <v>5034.53</v>
      </c>
      <c r="E342" s="1">
        <v>34984.19</v>
      </c>
      <c r="F342" t="str">
        <f>VLOOKUP(B342,'[1]INCOME STATEMENT 2019'!$C:$C,1,FALSE)</f>
        <v>FICA-EMERGENCY</v>
      </c>
    </row>
    <row r="343" spans="1:6" x14ac:dyDescent="0.25">
      <c r="A343">
        <v>41150092</v>
      </c>
      <c r="B343" t="s">
        <v>239</v>
      </c>
      <c r="C343" s="1">
        <v>10586.82</v>
      </c>
      <c r="D343" s="1">
        <v>2575.14</v>
      </c>
      <c r="E343" s="1">
        <v>13161.96</v>
      </c>
      <c r="F343" t="str">
        <f>VLOOKUP(B343,'[1]INCOME STATEMENT 2019'!$C:$C,1,FALSE)</f>
        <v>FICA - ER PROFEES</v>
      </c>
    </row>
    <row r="344" spans="1:6" x14ac:dyDescent="0.25">
      <c r="A344">
        <v>41150097</v>
      </c>
      <c r="B344" t="s">
        <v>240</v>
      </c>
      <c r="C344">
        <v>664.01</v>
      </c>
      <c r="D344">
        <v>84.99</v>
      </c>
      <c r="E344">
        <v>749</v>
      </c>
      <c r="F344" t="str">
        <f>VLOOKUP(B344,'[1]INCOME STATEMENT 2019'!$C:$C,1,FALSE)</f>
        <v>FICA-MOB</v>
      </c>
    </row>
    <row r="345" spans="1:6" x14ac:dyDescent="0.25">
      <c r="A345">
        <v>41150322</v>
      </c>
      <c r="B345" t="s">
        <v>241</v>
      </c>
      <c r="C345" s="1">
        <v>4975.43</v>
      </c>
      <c r="D345">
        <v>845.34</v>
      </c>
      <c r="E345" s="1">
        <v>5820.77</v>
      </c>
      <c r="F345" t="str">
        <f>VLOOKUP(B345,'[1]INCOME STATEMENT 2019'!$C:$C,1,FALSE)</f>
        <v>FICA-HOUSEKEEPING</v>
      </c>
    </row>
    <row r="346" spans="1:6" x14ac:dyDescent="0.25">
      <c r="A346">
        <v>41150331</v>
      </c>
      <c r="B346" t="s">
        <v>242</v>
      </c>
      <c r="C346" s="1">
        <v>4884.24</v>
      </c>
      <c r="D346">
        <v>917.32</v>
      </c>
      <c r="E346" s="1">
        <v>5801.56</v>
      </c>
      <c r="F346" t="str">
        <f>VLOOKUP(B346,'[1]INCOME STATEMENT 2019'!$C:$C,1,FALSE)</f>
        <v>FICA-MAINTENANCE</v>
      </c>
    </row>
    <row r="347" spans="1:6" x14ac:dyDescent="0.25">
      <c r="A347">
        <v>41150341</v>
      </c>
      <c r="B347" t="s">
        <v>243</v>
      </c>
      <c r="C347" s="1">
        <v>4862.18</v>
      </c>
      <c r="D347">
        <v>918.37</v>
      </c>
      <c r="E347" s="1">
        <v>5780.55</v>
      </c>
      <c r="F347" t="str">
        <f>VLOOKUP(B347,'[1]INCOME STATEMENT 2019'!$C:$C,1,FALSE)</f>
        <v>FICA - ADMITTING</v>
      </c>
    </row>
    <row r="348" spans="1:6" x14ac:dyDescent="0.25">
      <c r="A348">
        <v>41150343</v>
      </c>
      <c r="B348" t="s">
        <v>244</v>
      </c>
      <c r="C348" s="1">
        <v>9296.0499999999993</v>
      </c>
      <c r="D348" s="1">
        <v>1855.72</v>
      </c>
      <c r="E348" s="1">
        <v>11151.77</v>
      </c>
      <c r="F348" t="str">
        <f>VLOOKUP(B348,'[1]INCOME STATEMENT 2019'!$C:$C,1,FALSE)</f>
        <v>FICA-BUSINESS OFFICE</v>
      </c>
    </row>
    <row r="349" spans="1:6" x14ac:dyDescent="0.25">
      <c r="A349">
        <v>41150345</v>
      </c>
      <c r="B349" t="s">
        <v>245</v>
      </c>
      <c r="C349" s="1">
        <v>2878.23</v>
      </c>
      <c r="D349">
        <v>596.99</v>
      </c>
      <c r="E349" s="1">
        <v>3475.22</v>
      </c>
      <c r="F349" t="str">
        <f>VLOOKUP(B349,'[1]INCOME STATEMENT 2019'!$C:$C,1,FALSE)</f>
        <v>FICA-COMMUNICATIONS</v>
      </c>
    </row>
    <row r="350" spans="1:6" x14ac:dyDescent="0.25">
      <c r="A350">
        <v>41150351</v>
      </c>
      <c r="B350" t="s">
        <v>246</v>
      </c>
      <c r="C350" s="1">
        <v>11352.34</v>
      </c>
      <c r="D350" s="1">
        <v>1895.22</v>
      </c>
      <c r="E350" s="1">
        <v>13247.56</v>
      </c>
      <c r="F350" t="str">
        <f>VLOOKUP(B350,'[1]INCOME STATEMENT 2019'!$C:$C,1,FALSE)</f>
        <v>FICA-NURSING ADM</v>
      </c>
    </row>
    <row r="351" spans="1:6" x14ac:dyDescent="0.25">
      <c r="A351">
        <v>41150381</v>
      </c>
      <c r="B351" t="s">
        <v>247</v>
      </c>
      <c r="C351" s="1">
        <v>10063.19</v>
      </c>
      <c r="D351" s="1">
        <v>1739.61</v>
      </c>
      <c r="E351" s="1">
        <v>11802.8</v>
      </c>
      <c r="F351" t="str">
        <f>VLOOKUP(B351,'[1]INCOME STATEMENT 2019'!$C:$C,1,FALSE)</f>
        <v>FICA-ADMINISTRATION</v>
      </c>
    </row>
    <row r="352" spans="1:6" x14ac:dyDescent="0.25">
      <c r="A352">
        <v>41150471</v>
      </c>
      <c r="B352" t="s">
        <v>248</v>
      </c>
      <c r="C352" s="1">
        <v>4934.66</v>
      </c>
      <c r="D352">
        <v>612.45000000000005</v>
      </c>
      <c r="E352" s="1">
        <v>5547.11</v>
      </c>
      <c r="F352" t="str">
        <f>VLOOKUP(B352,'[1]INCOME STATEMENT 2019'!$C:$C,1,FALSE)</f>
        <v>FICA-GEN ACCOUNTING</v>
      </c>
    </row>
    <row r="353" spans="1:6" x14ac:dyDescent="0.25">
      <c r="A353">
        <v>41150472</v>
      </c>
      <c r="B353" t="s">
        <v>249</v>
      </c>
      <c r="C353" s="1">
        <v>5159.2700000000004</v>
      </c>
      <c r="D353">
        <v>871.99</v>
      </c>
      <c r="E353" s="1">
        <v>6031.26</v>
      </c>
      <c r="F353" t="str">
        <f>VLOOKUP(B353,'[1]INCOME STATEMENT 2019'!$C:$C,1,FALSE)</f>
        <v>FICA-DATA PROCESSING</v>
      </c>
    </row>
    <row r="354" spans="1:6" x14ac:dyDescent="0.25">
      <c r="A354">
        <v>41150475</v>
      </c>
      <c r="B354" t="s">
        <v>250</v>
      </c>
      <c r="C354" s="1">
        <v>7955.94</v>
      </c>
      <c r="D354" s="1">
        <v>1345.96</v>
      </c>
      <c r="E354" s="1">
        <v>9301.9</v>
      </c>
      <c r="F354" t="str">
        <f>VLOOKUP(B354,'[1]INCOME STATEMENT 2019'!$C:$C,1,FALSE)</f>
        <v>FICA-HEALTH INFO MGMT</v>
      </c>
    </row>
    <row r="355" spans="1:6" x14ac:dyDescent="0.25">
      <c r="A355">
        <v>41150478</v>
      </c>
      <c r="B355" t="s">
        <v>251</v>
      </c>
      <c r="C355" s="1">
        <v>8720.1</v>
      </c>
      <c r="D355" s="1">
        <v>1387.3</v>
      </c>
      <c r="E355" s="1">
        <v>10107.4</v>
      </c>
      <c r="F355" t="str">
        <f>VLOOKUP(B355,'[1]INCOME STATEMENT 2019'!$C:$C,1,FALSE)</f>
        <v>FICA-DIETARY</v>
      </c>
    </row>
    <row r="356" spans="1:6" x14ac:dyDescent="0.25">
      <c r="A356">
        <v>41154381</v>
      </c>
      <c r="B356" t="s">
        <v>252</v>
      </c>
      <c r="C356">
        <v>482.38</v>
      </c>
      <c r="D356">
        <v>65.86</v>
      </c>
      <c r="E356">
        <v>548.24</v>
      </c>
      <c r="F356" t="str">
        <f>VLOOKUP(B356,'[1]INCOME STATEMENT 2019'!$C:$C,1,FALSE)</f>
        <v>ADMINISTRATION - OTHER PAYROLL</v>
      </c>
    </row>
    <row r="357" spans="1:6" x14ac:dyDescent="0.25">
      <c r="A357">
        <v>41160381</v>
      </c>
      <c r="B357" t="s">
        <v>253</v>
      </c>
      <c r="C357" s="1">
        <v>50318.79</v>
      </c>
      <c r="D357" s="1">
        <v>7335.61</v>
      </c>
      <c r="E357" s="1">
        <v>57654.400000000001</v>
      </c>
      <c r="F357" t="str">
        <f>VLOOKUP(B357,'[1]INCOME STATEMENT 2019'!$C:$C,1,FALSE)</f>
        <v>WORKER'S COMP-HOSP ADMIN</v>
      </c>
    </row>
    <row r="358" spans="1:6" x14ac:dyDescent="0.25">
      <c r="A358">
        <v>41165381</v>
      </c>
      <c r="B358" t="s">
        <v>254</v>
      </c>
      <c r="C358" s="1">
        <v>5546.99</v>
      </c>
      <c r="D358">
        <v>784.62</v>
      </c>
      <c r="E358" s="1">
        <v>6331.61</v>
      </c>
      <c r="F358" t="str">
        <f>VLOOKUP(B358,'[1]INCOME STATEMENT 2019'!$C:$C,1,FALSE)</f>
        <v>OTH EMP INS-HOSP ADM</v>
      </c>
    </row>
    <row r="359" spans="1:6" x14ac:dyDescent="0.25">
      <c r="A359">
        <v>41170381</v>
      </c>
      <c r="B359" t="s">
        <v>255</v>
      </c>
      <c r="C359" s="1">
        <v>314297.15000000002</v>
      </c>
      <c r="D359" s="1">
        <v>45253.75</v>
      </c>
      <c r="E359" s="1">
        <v>359550.9</v>
      </c>
      <c r="F359" t="str">
        <f>VLOOKUP(B359,'[1]INCOME STATEMENT 2019'!$C:$C,1,FALSE)</f>
        <v>EMP INS BLUE CROSS-HOSP ADM</v>
      </c>
    </row>
    <row r="360" spans="1:6" x14ac:dyDescent="0.25">
      <c r="A360">
        <v>41171381</v>
      </c>
      <c r="B360" t="s">
        <v>256</v>
      </c>
      <c r="C360" s="1">
        <v>6048</v>
      </c>
      <c r="D360">
        <v>864</v>
      </c>
      <c r="E360" s="1">
        <v>6912</v>
      </c>
      <c r="F360" t="str">
        <f>VLOOKUP(B360,'[1]INCOME STATEMENT 2019'!$C:$C,1,FALSE)</f>
        <v>HOSP ADM - EMP INS DED ADM FEE</v>
      </c>
    </row>
    <row r="361" spans="1:6" x14ac:dyDescent="0.25">
      <c r="A361">
        <v>41172381</v>
      </c>
      <c r="B361" t="s">
        <v>257</v>
      </c>
      <c r="C361" s="1">
        <v>9815.77</v>
      </c>
      <c r="D361" s="1">
        <v>2846.52</v>
      </c>
      <c r="E361" s="1">
        <v>12662.29</v>
      </c>
      <c r="F361" t="str">
        <f>VLOOKUP(B361,'[1]INCOME STATEMENT 2019'!$C:$C,1,FALSE)</f>
        <v>HOSP ADM - EMP INS DEDUCT EXP</v>
      </c>
    </row>
    <row r="362" spans="1:6" x14ac:dyDescent="0.25">
      <c r="A362">
        <v>41180381</v>
      </c>
      <c r="B362" t="s">
        <v>258</v>
      </c>
      <c r="C362" s="1">
        <v>4574.07</v>
      </c>
      <c r="D362" s="1">
        <v>3233.1</v>
      </c>
      <c r="E362" s="1">
        <v>7807.17</v>
      </c>
      <c r="F362" t="str">
        <f>VLOOKUP(B362,'[1]INCOME STATEMENT 2019'!$C:$C,1,FALSE)</f>
        <v>OTHER EMPLOYEE-ADMINISTRATION</v>
      </c>
    </row>
    <row r="363" spans="1:6" x14ac:dyDescent="0.25">
      <c r="A363">
        <v>41200344</v>
      </c>
      <c r="B363" t="s">
        <v>265</v>
      </c>
      <c r="C363" s="1">
        <v>1345729.92</v>
      </c>
      <c r="D363" s="1">
        <v>245479.82</v>
      </c>
      <c r="E363" s="1">
        <v>1591209.74</v>
      </c>
      <c r="F363" t="str">
        <f>VLOOKUP(B363,'[1]INCOME STATEMENT 2019'!$C:$C,1,FALSE)</f>
        <v>PROV BD PATIEN-CREDIT &amp; COLL</v>
      </c>
    </row>
    <row r="364" spans="1:6" x14ac:dyDescent="0.25">
      <c r="A364">
        <v>41206344</v>
      </c>
      <c r="B364" t="s">
        <v>266</v>
      </c>
      <c r="C364" s="1">
        <v>-109349.89</v>
      </c>
      <c r="D364" s="1">
        <v>-6934.15</v>
      </c>
      <c r="E364" s="1">
        <v>-116284.04</v>
      </c>
      <c r="F364" t="str">
        <f>VLOOKUP(B364,'[1]INCOME STATEMENT 2019'!$C:$C,1,FALSE)</f>
        <v>RECOVERY  BD P-CREDIT &amp; COLL</v>
      </c>
    </row>
    <row r="365" spans="1:6" x14ac:dyDescent="0.25">
      <c r="A365">
        <v>41211041</v>
      </c>
      <c r="B365" t="s">
        <v>268</v>
      </c>
      <c r="C365" s="1">
        <v>83820.78</v>
      </c>
      <c r="D365" s="1">
        <v>15148.57</v>
      </c>
      <c r="E365" s="1">
        <v>98969.35</v>
      </c>
      <c r="F365" t="str">
        <f>VLOOKUP(B365,'[1]INCOME STATEMENT 2019'!$C:$C,1,FALSE)</f>
        <v>COST OF SUPP SOLD-CENTRAL SUP</v>
      </c>
    </row>
    <row r="366" spans="1:6" x14ac:dyDescent="0.25">
      <c r="A366">
        <v>41212022</v>
      </c>
      <c r="B366" t="s">
        <v>269</v>
      </c>
      <c r="C366" s="1">
        <v>8245.77</v>
      </c>
      <c r="D366" s="1">
        <v>1414.26</v>
      </c>
      <c r="E366" s="1">
        <v>9660.0300000000007</v>
      </c>
      <c r="F366" t="str">
        <f>VLOOKUP(B366,'[1]INCOME STATEMENT 2019'!$C:$C,1,FALSE)</f>
        <v>COST OF IV SOLUTI-IV THERAPY</v>
      </c>
    </row>
    <row r="367" spans="1:6" x14ac:dyDescent="0.25">
      <c r="A367">
        <v>41213033</v>
      </c>
      <c r="B367" t="s">
        <v>270</v>
      </c>
      <c r="C367" s="1">
        <v>26890.59</v>
      </c>
      <c r="D367" s="1">
        <v>6152.1</v>
      </c>
      <c r="E367" s="1">
        <v>33042.69</v>
      </c>
      <c r="F367" t="str">
        <f>VLOOKUP(B367,'[1]INCOME STATEMENT 2019'!$C:$C,1,FALSE)</f>
        <v>COST OF BLOOD SOL-BLOOD BANK</v>
      </c>
    </row>
    <row r="368" spans="1:6" x14ac:dyDescent="0.25">
      <c r="A368">
        <v>41216019</v>
      </c>
      <c r="B368" t="s">
        <v>271</v>
      </c>
      <c r="C368" s="1">
        <v>2245.09</v>
      </c>
      <c r="D368">
        <v>92.18</v>
      </c>
      <c r="E368" s="1">
        <v>2337.27</v>
      </c>
      <c r="F368" t="str">
        <f>VLOOKUP(B368,'[1]INCOME STATEMENT 2019'!$C:$C,1,FALSE)</f>
        <v>COST OF DRUGS SOLD-RETAIL 340B</v>
      </c>
    </row>
    <row r="369" spans="1:6" x14ac:dyDescent="0.25">
      <c r="A369">
        <v>41216020</v>
      </c>
      <c r="B369" t="s">
        <v>272</v>
      </c>
      <c r="C369" s="1">
        <v>128202.89</v>
      </c>
      <c r="D369" s="1">
        <v>16139.16</v>
      </c>
      <c r="E369" s="1">
        <v>144342.04999999999</v>
      </c>
      <c r="F369" t="str">
        <f>VLOOKUP(B369,'[1]INCOME STATEMENT 2019'!$C:$C,1,FALSE)</f>
        <v>COST OF DRUGS SOLD-340B-PHARMA</v>
      </c>
    </row>
    <row r="370" spans="1:6" x14ac:dyDescent="0.25">
      <c r="A370">
        <v>41216021</v>
      </c>
      <c r="B370" t="s">
        <v>273</v>
      </c>
      <c r="C370" s="1">
        <v>107883.22</v>
      </c>
      <c r="D370" s="1">
        <v>13502.35</v>
      </c>
      <c r="E370" s="1">
        <v>121385.57</v>
      </c>
      <c r="F370" t="str">
        <f>VLOOKUP(B370,'[1]INCOME STATEMENT 2019'!$C:$C,1,FALSE)</f>
        <v>COST OF DRUGS SOLD-PHARMACY</v>
      </c>
    </row>
    <row r="371" spans="1:6" x14ac:dyDescent="0.25">
      <c r="A371">
        <v>41219071</v>
      </c>
      <c r="B371" t="s">
        <v>274</v>
      </c>
      <c r="C371" s="1">
        <v>5919.42</v>
      </c>
      <c r="D371">
        <v>657.9</v>
      </c>
      <c r="E371" s="1">
        <v>6577.32</v>
      </c>
      <c r="F371" t="str">
        <f>VLOOKUP(B371,'[1]INCOME STATEMENT 2019'!$C:$C,1,FALSE)</f>
        <v>RESPIRATORY - OXYGEN &amp; OTHER G</v>
      </c>
    </row>
    <row r="372" spans="1:6" x14ac:dyDescent="0.25">
      <c r="A372">
        <v>41225031</v>
      </c>
      <c r="B372" t="s">
        <v>275</v>
      </c>
      <c r="C372" s="1">
        <v>129516.34</v>
      </c>
      <c r="D372" s="1">
        <v>22641.11</v>
      </c>
      <c r="E372" s="1">
        <v>152157.45000000001</v>
      </c>
      <c r="F372" t="str">
        <f>VLOOKUP(B372,'[1]INCOME STATEMENT 2019'!$C:$C,1,FALSE)</f>
        <v>LAB REAGENTS-LAB CLINICAL</v>
      </c>
    </row>
    <row r="373" spans="1:6" x14ac:dyDescent="0.25">
      <c r="A373">
        <v>41236478</v>
      </c>
      <c r="B373" t="s">
        <v>276</v>
      </c>
      <c r="C373" s="1">
        <v>61722.97</v>
      </c>
      <c r="D373" s="1">
        <v>7193.9</v>
      </c>
      <c r="E373" s="1">
        <v>68916.87</v>
      </c>
      <c r="F373" t="str">
        <f>VLOOKUP(B373,'[1]INCOME STATEMENT 2019'!$C:$C,1,FALSE)</f>
        <v>RAW FOOD COST-DIETARY</v>
      </c>
    </row>
    <row r="374" spans="1:6" x14ac:dyDescent="0.25">
      <c r="A374">
        <v>41237001</v>
      </c>
      <c r="B374" t="s">
        <v>277</v>
      </c>
      <c r="C374" s="1">
        <v>19175.13</v>
      </c>
      <c r="D374" s="1">
        <v>2465.8000000000002</v>
      </c>
      <c r="E374" s="1">
        <v>21640.93</v>
      </c>
      <c r="F374" t="str">
        <f>VLOOKUP(B374,'[1]INCOME STATEMENT 2019'!$C:$C,1,FALSE)</f>
        <v>DEPART SUPPLIES-NURSING</v>
      </c>
    </row>
    <row r="375" spans="1:6" x14ac:dyDescent="0.25">
      <c r="A375">
        <v>41237002</v>
      </c>
      <c r="B375" t="s">
        <v>278</v>
      </c>
      <c r="C375">
        <v>3.75</v>
      </c>
      <c r="D375">
        <v>0</v>
      </c>
      <c r="E375">
        <v>3.75</v>
      </c>
      <c r="F375" t="str">
        <f>VLOOKUP(B375,'[1]INCOME STATEMENT 2019'!$C:$C,1,FALSE)</f>
        <v>SWING BED - DEPART SUPPLIES</v>
      </c>
    </row>
    <row r="376" spans="1:6" x14ac:dyDescent="0.25">
      <c r="A376">
        <v>41237011</v>
      </c>
      <c r="B376" t="s">
        <v>279</v>
      </c>
      <c r="C376" s="1">
        <v>4438.8500000000004</v>
      </c>
      <c r="D376">
        <v>857.15</v>
      </c>
      <c r="E376" s="1">
        <v>5296</v>
      </c>
      <c r="F376" t="str">
        <f>VLOOKUP(B376,'[1]INCOME STATEMENT 2019'!$C:$C,1,FALSE)</f>
        <v>DEPART SUPPLIES-OR</v>
      </c>
    </row>
    <row r="377" spans="1:6" x14ac:dyDescent="0.25">
      <c r="A377">
        <v>41237012</v>
      </c>
      <c r="B377" t="s">
        <v>280</v>
      </c>
      <c r="C377" s="1">
        <v>1076.7</v>
      </c>
      <c r="D377">
        <v>171.25</v>
      </c>
      <c r="E377" s="1">
        <v>1247.95</v>
      </c>
      <c r="F377" t="str">
        <f>VLOOKUP(B377,'[1]INCOME STATEMENT 2019'!$C:$C,1,FALSE)</f>
        <v>DEPART SUPPLIES-RECOVERY</v>
      </c>
    </row>
    <row r="378" spans="1:6" x14ac:dyDescent="0.25">
      <c r="A378">
        <v>41237013</v>
      </c>
      <c r="B378" t="s">
        <v>281</v>
      </c>
      <c r="C378">
        <v>193.86</v>
      </c>
      <c r="D378">
        <v>25.05</v>
      </c>
      <c r="E378">
        <v>218.91</v>
      </c>
      <c r="F378" t="str">
        <f>VLOOKUP(B378,'[1]INCOME STATEMENT 2019'!$C:$C,1,FALSE)</f>
        <v>DEPART SUPPLIES-ANESTHESIA</v>
      </c>
    </row>
    <row r="379" spans="1:6" x14ac:dyDescent="0.25">
      <c r="A379">
        <v>41237017</v>
      </c>
      <c r="B379" t="s">
        <v>282</v>
      </c>
      <c r="C379" s="1">
        <v>5457.01</v>
      </c>
      <c r="D379">
        <v>949.82</v>
      </c>
      <c r="E379" s="1">
        <v>6406.83</v>
      </c>
      <c r="F379" t="str">
        <f>VLOOKUP(B379,'[1]INCOME STATEMENT 2019'!$C:$C,1,FALSE)</f>
        <v>DEPART SUPPLIES-STERILE SUP OR</v>
      </c>
    </row>
    <row r="380" spans="1:6" x14ac:dyDescent="0.25">
      <c r="A380">
        <v>41237021</v>
      </c>
      <c r="B380" t="s">
        <v>283</v>
      </c>
      <c r="C380" s="1">
        <v>2354.75</v>
      </c>
      <c r="D380">
        <v>25.25</v>
      </c>
      <c r="E380" s="1">
        <v>2380</v>
      </c>
      <c r="F380" t="str">
        <f>VLOOKUP(B380,'[1]INCOME STATEMENT 2019'!$C:$C,1,FALSE)</f>
        <v>DEPART SUPPLIES-PHARMACY</v>
      </c>
    </row>
    <row r="381" spans="1:6" x14ac:dyDescent="0.25">
      <c r="A381">
        <v>41237031</v>
      </c>
      <c r="B381" t="s">
        <v>284</v>
      </c>
      <c r="C381" s="1">
        <v>42002.19</v>
      </c>
      <c r="D381" s="1">
        <v>4866.84</v>
      </c>
      <c r="E381" s="1">
        <v>46869.03</v>
      </c>
      <c r="F381" t="str">
        <f>VLOOKUP(B381,'[1]INCOME STATEMENT 2019'!$C:$C,1,FALSE)</f>
        <v>DEPT SUPPLIES-LAB CLINICAL</v>
      </c>
    </row>
    <row r="382" spans="1:6" x14ac:dyDescent="0.25">
      <c r="A382">
        <v>41237041</v>
      </c>
      <c r="B382" t="s">
        <v>285</v>
      </c>
      <c r="C382">
        <v>597.24</v>
      </c>
      <c r="D382">
        <v>22.76</v>
      </c>
      <c r="E382">
        <v>620</v>
      </c>
      <c r="F382" t="str">
        <f>VLOOKUP(B382,'[1]INCOME STATEMENT 2019'!$C:$C,1,FALSE)</f>
        <v>DEPART SUPPLIES-CENTRAL SUPPLY</v>
      </c>
    </row>
    <row r="383" spans="1:6" x14ac:dyDescent="0.25">
      <c r="A383">
        <v>41237061</v>
      </c>
      <c r="B383" t="s">
        <v>286</v>
      </c>
      <c r="C383" s="1">
        <v>1706.49</v>
      </c>
      <c r="D383">
        <v>189.12</v>
      </c>
      <c r="E383" s="1">
        <v>1895.61</v>
      </c>
      <c r="F383" t="str">
        <f>VLOOKUP(B383,'[1]INCOME STATEMENT 2019'!$C:$C,1,FALSE)</f>
        <v>DEPART SUPPLIES-RADIOLOGY</v>
      </c>
    </row>
    <row r="384" spans="1:6" x14ac:dyDescent="0.25">
      <c r="A384">
        <v>41237062</v>
      </c>
      <c r="B384" t="s">
        <v>287</v>
      </c>
      <c r="C384">
        <v>59</v>
      </c>
      <c r="D384">
        <v>32.28</v>
      </c>
      <c r="E384">
        <v>91.28</v>
      </c>
      <c r="F384" t="str">
        <f>VLOOKUP(B384,'[1]INCOME STATEMENT 2019'!$C:$C,1,FALSE)</f>
        <v>DEPART SUPPLIES-ULTRASOUND</v>
      </c>
    </row>
    <row r="385" spans="1:6" x14ac:dyDescent="0.25">
      <c r="A385">
        <v>41237071</v>
      </c>
      <c r="B385" t="s">
        <v>288</v>
      </c>
      <c r="C385" s="1">
        <v>5894.57</v>
      </c>
      <c r="D385">
        <v>982.09</v>
      </c>
      <c r="E385" s="1">
        <v>6876.66</v>
      </c>
      <c r="F385" t="str">
        <f>VLOOKUP(B385,'[1]INCOME STATEMENT 2019'!$C:$C,1,FALSE)</f>
        <v>DEPT SUPPLIES-RESPIRATORY THER</v>
      </c>
    </row>
    <row r="386" spans="1:6" x14ac:dyDescent="0.25">
      <c r="A386">
        <v>41237082</v>
      </c>
      <c r="B386" t="s">
        <v>289</v>
      </c>
      <c r="C386" s="1">
        <v>1122.77</v>
      </c>
      <c r="D386">
        <v>348.41</v>
      </c>
      <c r="E386" s="1">
        <v>1471.18</v>
      </c>
      <c r="F386" t="str">
        <f>VLOOKUP(B386,'[1]INCOME STATEMENT 2019'!$C:$C,1,FALSE)</f>
        <v>DEPART SUPPLIES-PHYSICAL THER</v>
      </c>
    </row>
    <row r="387" spans="1:6" x14ac:dyDescent="0.25">
      <c r="A387">
        <v>41237091</v>
      </c>
      <c r="B387" t="s">
        <v>290</v>
      </c>
      <c r="C387" s="1">
        <v>11014.5</v>
      </c>
      <c r="D387" s="1">
        <v>1560.42</v>
      </c>
      <c r="E387" s="1">
        <v>12574.92</v>
      </c>
      <c r="F387" t="str">
        <f>VLOOKUP(B387,'[1]INCOME STATEMENT 2019'!$C:$C,1,FALSE)</f>
        <v>DEPART SUPPLIES-EMERGENCY</v>
      </c>
    </row>
    <row r="388" spans="1:6" x14ac:dyDescent="0.25">
      <c r="A388">
        <v>41237093</v>
      </c>
      <c r="B388" t="s">
        <v>291</v>
      </c>
      <c r="C388" s="1">
        <v>4790.91</v>
      </c>
      <c r="D388">
        <v>696.51</v>
      </c>
      <c r="E388" s="1">
        <v>5487.42</v>
      </c>
      <c r="F388" t="str">
        <f>VLOOKUP(B388,'[1]INCOME STATEMENT 2019'!$C:$C,1,FALSE)</f>
        <v>EMS - DEPARTMENT SUPPLIES</v>
      </c>
    </row>
    <row r="389" spans="1:6" x14ac:dyDescent="0.25">
      <c r="A389">
        <v>41237097</v>
      </c>
      <c r="B389" t="s">
        <v>292</v>
      </c>
      <c r="C389" s="1">
        <v>1296.46</v>
      </c>
      <c r="D389">
        <v>167.87</v>
      </c>
      <c r="E389" s="1">
        <v>1464.33</v>
      </c>
      <c r="F389" t="str">
        <f>VLOOKUP(B389,'[1]INCOME STATEMENT 2019'!$C:$C,1,FALSE)</f>
        <v>DEPART SUPPLIES-MOB</v>
      </c>
    </row>
    <row r="390" spans="1:6" x14ac:dyDescent="0.25">
      <c r="A390">
        <v>41237322</v>
      </c>
      <c r="B390" t="s">
        <v>293</v>
      </c>
      <c r="C390" s="1">
        <v>8002.72</v>
      </c>
      <c r="D390" s="1">
        <v>1005.11</v>
      </c>
      <c r="E390" s="1">
        <v>9007.83</v>
      </c>
      <c r="F390" t="str">
        <f>VLOOKUP(B390,'[1]INCOME STATEMENT 2019'!$C:$C,1,FALSE)</f>
        <v>DEPART SUPPLIES-HOUSEKEEPING</v>
      </c>
    </row>
    <row r="391" spans="1:6" x14ac:dyDescent="0.25">
      <c r="A391">
        <v>41237331</v>
      </c>
      <c r="B391" t="s">
        <v>294</v>
      </c>
      <c r="C391" s="1">
        <v>5899.95</v>
      </c>
      <c r="D391">
        <v>655.75</v>
      </c>
      <c r="E391" s="1">
        <v>6555.7</v>
      </c>
      <c r="F391" t="str">
        <f>VLOOKUP(B391,'[1]INCOME STATEMENT 2019'!$C:$C,1,FALSE)</f>
        <v>DEPART SUPPLIES-MAINTENANCE</v>
      </c>
    </row>
    <row r="392" spans="1:6" x14ac:dyDescent="0.25">
      <c r="A392">
        <v>41237341</v>
      </c>
      <c r="B392" t="s">
        <v>295</v>
      </c>
      <c r="C392" s="1">
        <v>3242.64</v>
      </c>
      <c r="D392">
        <v>525.33000000000004</v>
      </c>
      <c r="E392" s="1">
        <v>3767.97</v>
      </c>
      <c r="F392" t="str">
        <f>VLOOKUP(B392,'[1]INCOME STATEMENT 2019'!$C:$C,1,FALSE)</f>
        <v>DEPART SUPPLIES - ADMITTING</v>
      </c>
    </row>
    <row r="393" spans="1:6" x14ac:dyDescent="0.25">
      <c r="A393">
        <v>41237343</v>
      </c>
      <c r="B393" t="s">
        <v>296</v>
      </c>
      <c r="C393" s="1">
        <v>1901.01</v>
      </c>
      <c r="D393">
        <v>223.88</v>
      </c>
      <c r="E393" s="1">
        <v>2124.89</v>
      </c>
      <c r="F393" t="str">
        <f>VLOOKUP(B393,'[1]INCOME STATEMENT 2019'!$C:$C,1,FALSE)</f>
        <v>DEPART SUPPLIES-BUSINESS OFFIC</v>
      </c>
    </row>
    <row r="394" spans="1:6" x14ac:dyDescent="0.25">
      <c r="A394">
        <v>41237351</v>
      </c>
      <c r="B394" t="s">
        <v>297</v>
      </c>
      <c r="C394">
        <v>186.68</v>
      </c>
      <c r="D394">
        <v>0</v>
      </c>
      <c r="E394">
        <v>186.68</v>
      </c>
      <c r="F394" t="str">
        <f>VLOOKUP(B394,'[1]INCOME STATEMENT 2019'!$C:$C,1,FALSE)</f>
        <v>DEPART SUPPLIES-NURSING ADM</v>
      </c>
    </row>
    <row r="395" spans="1:6" x14ac:dyDescent="0.25">
      <c r="A395">
        <v>41237381</v>
      </c>
      <c r="B395" t="s">
        <v>298</v>
      </c>
      <c r="C395" s="1">
        <v>2836.07</v>
      </c>
      <c r="D395">
        <v>401.34</v>
      </c>
      <c r="E395" s="1">
        <v>3237.41</v>
      </c>
      <c r="F395" t="str">
        <f>VLOOKUP(B395,'[1]INCOME STATEMENT 2019'!$C:$C,1,FALSE)</f>
        <v>DEPART SUPPLIES-ADMINISTRATION</v>
      </c>
    </row>
    <row r="396" spans="1:6" x14ac:dyDescent="0.25">
      <c r="A396">
        <v>41237471</v>
      </c>
      <c r="B396" t="s">
        <v>299</v>
      </c>
      <c r="C396" s="1">
        <v>1049.07</v>
      </c>
      <c r="D396">
        <v>213.97</v>
      </c>
      <c r="E396" s="1">
        <v>1263.04</v>
      </c>
      <c r="F396" t="str">
        <f>VLOOKUP(B396,'[1]INCOME STATEMENT 2019'!$C:$C,1,FALSE)</f>
        <v>DEPART SUPPLIES-GEN ACCOUNTING</v>
      </c>
    </row>
    <row r="397" spans="1:6" x14ac:dyDescent="0.25">
      <c r="A397">
        <v>41237472</v>
      </c>
      <c r="B397" t="s">
        <v>300</v>
      </c>
      <c r="C397" s="1">
        <v>2956</v>
      </c>
      <c r="D397">
        <v>388</v>
      </c>
      <c r="E397" s="1">
        <v>3344</v>
      </c>
      <c r="F397" t="str">
        <f>VLOOKUP(B397,'[1]INCOME STATEMENT 2019'!$C:$C,1,FALSE)</f>
        <v>DEPART SUPPLIES-DATA PROCESSIN</v>
      </c>
    </row>
    <row r="398" spans="1:6" x14ac:dyDescent="0.25">
      <c r="A398">
        <v>41237475</v>
      </c>
      <c r="B398" t="s">
        <v>301</v>
      </c>
      <c r="C398" s="1">
        <v>1617.18</v>
      </c>
      <c r="D398">
        <v>202.93</v>
      </c>
      <c r="E398" s="1">
        <v>1820.11</v>
      </c>
      <c r="F398" t="str">
        <f>VLOOKUP(B398,'[1]INCOME STATEMENT 2019'!$C:$C,1,FALSE)</f>
        <v>DEPART SUPPLIES-HEALTH INFO MG</v>
      </c>
    </row>
    <row r="399" spans="1:6" x14ac:dyDescent="0.25">
      <c r="A399">
        <v>41237478</v>
      </c>
      <c r="B399" t="s">
        <v>302</v>
      </c>
      <c r="C399" s="1">
        <v>13400.69</v>
      </c>
      <c r="D399" s="1">
        <v>1847.04</v>
      </c>
      <c r="E399" s="1">
        <v>15247.73</v>
      </c>
      <c r="F399" t="str">
        <f>VLOOKUP(B399,'[1]INCOME STATEMENT 2019'!$C:$C,1,FALSE)</f>
        <v>DEPART SUPPLIES-DIETARY</v>
      </c>
    </row>
    <row r="400" spans="1:6" x14ac:dyDescent="0.25">
      <c r="A400">
        <v>41246001</v>
      </c>
      <c r="B400" t="s">
        <v>303</v>
      </c>
      <c r="C400">
        <v>623.4</v>
      </c>
      <c r="D400">
        <v>0</v>
      </c>
      <c r="E400">
        <v>623.4</v>
      </c>
      <c r="F400" t="str">
        <f>VLOOKUP(B400,'[1]INCOME STATEMENT 2019'!$C:$C,1,FALSE)</f>
        <v>MINOR EQUIP&lt; $1000-NURSING</v>
      </c>
    </row>
    <row r="401" spans="1:6" x14ac:dyDescent="0.25">
      <c r="A401">
        <v>41246011</v>
      </c>
      <c r="B401" t="s">
        <v>304</v>
      </c>
      <c r="C401">
        <v>95.48</v>
      </c>
      <c r="D401">
        <v>0</v>
      </c>
      <c r="E401">
        <v>95.48</v>
      </c>
      <c r="F401" t="str">
        <f>VLOOKUP(B401,'[1]INCOME STATEMENT 2019'!$C:$C,1,FALSE)</f>
        <v>MINOR EQUIP&lt;1000.00-OR</v>
      </c>
    </row>
    <row r="402" spans="1:6" x14ac:dyDescent="0.25">
      <c r="A402">
        <v>41246016</v>
      </c>
      <c r="B402" t="s">
        <v>305</v>
      </c>
      <c r="C402">
        <v>634.66999999999996</v>
      </c>
      <c r="D402">
        <v>0</v>
      </c>
      <c r="E402">
        <v>634.66999999999996</v>
      </c>
      <c r="F402" t="str">
        <f>VLOOKUP(B402,'[1]INCOME STATEMENT 2019'!$C:$C,1,FALSE)</f>
        <v>MINOR EQUIP&lt;1000.00-ENDOSCOPY</v>
      </c>
    </row>
    <row r="403" spans="1:6" x14ac:dyDescent="0.25">
      <c r="A403">
        <v>41246331</v>
      </c>
      <c r="B403" t="s">
        <v>306</v>
      </c>
      <c r="C403">
        <v>471.67</v>
      </c>
      <c r="D403">
        <v>0</v>
      </c>
      <c r="E403">
        <v>471.67</v>
      </c>
      <c r="F403" t="str">
        <f>VLOOKUP(B403,'[1]INCOME STATEMENT 2019'!$C:$C,1,FALSE)</f>
        <v>MINOR EQUIP&lt;1000.00-MAINTENANC</v>
      </c>
    </row>
    <row r="404" spans="1:6" x14ac:dyDescent="0.25">
      <c r="A404">
        <v>41246472</v>
      </c>
      <c r="B404" t="s">
        <v>307</v>
      </c>
      <c r="C404" s="1">
        <v>3436.96</v>
      </c>
      <c r="D404">
        <v>0</v>
      </c>
      <c r="E404" s="1">
        <v>3436.96</v>
      </c>
      <c r="F404" t="str">
        <f>VLOOKUP(B404,'[1]INCOME STATEMENT 2019'!$C:$C,1,FALSE)</f>
        <v>MINOR EQUIP &lt; 1000.00-DP</v>
      </c>
    </row>
    <row r="405" spans="1:6" x14ac:dyDescent="0.25">
      <c r="A405">
        <v>41250091</v>
      </c>
      <c r="B405" t="s">
        <v>308</v>
      </c>
      <c r="C405">
        <v>140.4</v>
      </c>
      <c r="D405">
        <v>106</v>
      </c>
      <c r="E405">
        <v>246.4</v>
      </c>
      <c r="F405" t="str">
        <f>VLOOKUP(B405,'[1]INCOME STATEMENT 2019'!$C:$C,1,FALSE)</f>
        <v>FORMS-EMERGENCY</v>
      </c>
    </row>
    <row r="406" spans="1:6" x14ac:dyDescent="0.25">
      <c r="A406">
        <v>41265021</v>
      </c>
      <c r="B406" t="s">
        <v>309</v>
      </c>
      <c r="C406" s="1">
        <v>-2186.91</v>
      </c>
      <c r="D406">
        <v>-191.33</v>
      </c>
      <c r="E406" s="1">
        <v>-2378.2399999999998</v>
      </c>
      <c r="F406" t="str">
        <f>VLOOKUP(B406,'[1]INCOME STATEMENT 2019'!$C:$C,1,FALSE)</f>
        <v>REBATES-PHARMACY</v>
      </c>
    </row>
    <row r="407" spans="1:6" x14ac:dyDescent="0.25">
      <c r="A407">
        <v>41265478</v>
      </c>
      <c r="B407" t="s">
        <v>310</v>
      </c>
      <c r="C407">
        <v>-106.65</v>
      </c>
      <c r="D407">
        <v>-84.43</v>
      </c>
      <c r="E407">
        <v>-191.08</v>
      </c>
      <c r="F407" t="str">
        <f>VLOOKUP(B407,'[1]INCOME STATEMENT 2019'!$C:$C,1,FALSE)</f>
        <v>DIETARY - REBATES</v>
      </c>
    </row>
    <row r="408" spans="1:6" x14ac:dyDescent="0.25">
      <c r="A408">
        <v>41300005</v>
      </c>
      <c r="B408" t="s">
        <v>312</v>
      </c>
      <c r="C408" s="1">
        <v>16200</v>
      </c>
      <c r="D408" s="1">
        <v>2700</v>
      </c>
      <c r="E408" s="1">
        <v>18900</v>
      </c>
      <c r="F408" t="str">
        <f>VLOOKUP(B408,'[1]INCOME STATEMENT 2019'!$C:$C,1,FALSE)</f>
        <v>PHY FEES-ACUTE HOSPITAL</v>
      </c>
    </row>
    <row r="409" spans="1:6" x14ac:dyDescent="0.25">
      <c r="A409">
        <v>41300091</v>
      </c>
      <c r="B409" t="s">
        <v>313</v>
      </c>
      <c r="C409" s="1">
        <v>188972.5</v>
      </c>
      <c r="D409" s="1">
        <v>22510</v>
      </c>
      <c r="E409" s="1">
        <v>211482.5</v>
      </c>
      <c r="F409" t="str">
        <f>VLOOKUP(B409,'[1]INCOME STATEMENT 2019'!$C:$C,1,FALSE)</f>
        <v>PHY FEES GEN ADMIN</v>
      </c>
    </row>
    <row r="410" spans="1:6" x14ac:dyDescent="0.25">
      <c r="A410">
        <v>41301091</v>
      </c>
      <c r="B410" t="s">
        <v>314</v>
      </c>
      <c r="C410" s="1">
        <v>6240</v>
      </c>
      <c r="D410">
        <v>0</v>
      </c>
      <c r="E410" s="1">
        <v>6240</v>
      </c>
      <c r="F410" t="str">
        <f>VLOOKUP(B410,'[1]INCOME STATEMENT 2019'!$C:$C,1,FALSE)</f>
        <v>ER - PHYSICIAN ADVISOR</v>
      </c>
    </row>
    <row r="411" spans="1:6" x14ac:dyDescent="0.25">
      <c r="A411">
        <v>41301092</v>
      </c>
      <c r="B411" t="s">
        <v>315</v>
      </c>
      <c r="C411" s="1">
        <v>33387.5</v>
      </c>
      <c r="D411" s="1">
        <v>5610</v>
      </c>
      <c r="E411" s="1">
        <v>38997.5</v>
      </c>
      <c r="F411" t="str">
        <f>VLOOKUP(B411,'[1]INCOME STATEMENT 2019'!$C:$C,1,FALSE)</f>
        <v>ARNP PHY OVE SEE FEE ER PRO FE</v>
      </c>
    </row>
    <row r="412" spans="1:6" x14ac:dyDescent="0.25">
      <c r="A412">
        <v>41313001</v>
      </c>
      <c r="B412" t="s">
        <v>260</v>
      </c>
      <c r="C412" s="1">
        <v>1000</v>
      </c>
      <c r="D412">
        <v>712.5</v>
      </c>
      <c r="E412" s="1">
        <v>1712.5</v>
      </c>
      <c r="F412" t="str">
        <f>VLOOKUP(B412,'[1]INCOME STATEMENT 2019'!$C:$C,1,FALSE)</f>
        <v>NURSING - CONTRACT LABOR OTHER</v>
      </c>
    </row>
    <row r="413" spans="1:6" x14ac:dyDescent="0.25">
      <c r="A413">
        <v>41313013</v>
      </c>
      <c r="B413" t="s">
        <v>261</v>
      </c>
      <c r="C413" s="1">
        <v>97600</v>
      </c>
      <c r="D413" s="1">
        <v>14400</v>
      </c>
      <c r="E413" s="1">
        <v>112000</v>
      </c>
      <c r="F413" t="str">
        <f>VLOOKUP(B413,'[1]INCOME STATEMENT 2019'!$C:$C,1,FALSE)</f>
        <v>CONTRACT LABOR OT-ANESTHESIA</v>
      </c>
    </row>
    <row r="414" spans="1:6" x14ac:dyDescent="0.25">
      <c r="A414">
        <v>41313021</v>
      </c>
      <c r="B414" t="s">
        <v>262</v>
      </c>
      <c r="C414" s="1">
        <v>8160</v>
      </c>
      <c r="D414">
        <v>300</v>
      </c>
      <c r="E414" s="1">
        <v>8460</v>
      </c>
      <c r="F414" t="str">
        <f>VLOOKUP(B414,'[1]INCOME STATEMENT 2019'!$C:$C,1,FALSE)</f>
        <v>CONTRACT LABOR OTHER-PHARMACY</v>
      </c>
    </row>
    <row r="415" spans="1:6" x14ac:dyDescent="0.25">
      <c r="A415">
        <v>41313092</v>
      </c>
      <c r="B415" t="s">
        <v>263</v>
      </c>
      <c r="C415" s="1">
        <v>77831.25</v>
      </c>
      <c r="D415" s="1">
        <v>11581.25</v>
      </c>
      <c r="E415" s="1">
        <v>89412.5</v>
      </c>
      <c r="F415" t="str">
        <f>VLOOKUP(B415,'[1]INCOME STATEMENT 2019'!$C:$C,1,FALSE)</f>
        <v>CONTRACT LABOR ARNP ER PROFEE</v>
      </c>
    </row>
    <row r="416" spans="1:6" x14ac:dyDescent="0.25">
      <c r="A416">
        <v>41320381</v>
      </c>
      <c r="B416" t="s">
        <v>317</v>
      </c>
      <c r="C416" s="1">
        <v>8089.85</v>
      </c>
      <c r="D416" s="1">
        <v>1368</v>
      </c>
      <c r="E416" s="1">
        <v>9457.85</v>
      </c>
      <c r="F416" t="str">
        <f>VLOOKUP(B416,'[1]INCOME STATEMENT 2019'!$C:$C,1,FALSE)</f>
        <v>LEGAL FEES-HOSP ADMINIS</v>
      </c>
    </row>
    <row r="417" spans="1:6" x14ac:dyDescent="0.25">
      <c r="A417">
        <v>41321344</v>
      </c>
      <c r="B417" t="s">
        <v>318</v>
      </c>
      <c r="C417" s="1">
        <v>25220.09</v>
      </c>
      <c r="D417" s="1">
        <v>3105.94</v>
      </c>
      <c r="E417" s="1">
        <v>28326.03</v>
      </c>
      <c r="F417" t="str">
        <f>VLOOKUP(B417,'[1]INCOME STATEMENT 2019'!$C:$C,1,FALSE)</f>
        <v>COLLECTION FEES-CREDIT &amp;COLLEC</v>
      </c>
    </row>
    <row r="418" spans="1:6" x14ac:dyDescent="0.25">
      <c r="A418">
        <v>41322381</v>
      </c>
      <c r="B418" t="s">
        <v>319</v>
      </c>
      <c r="C418" s="1">
        <v>56637.24</v>
      </c>
      <c r="D418">
        <v>0</v>
      </c>
      <c r="E418" s="1">
        <v>56637.24</v>
      </c>
      <c r="F418" t="str">
        <f>VLOOKUP(B418,'[1]INCOME STATEMENT 2019'!$C:$C,1,FALSE)</f>
        <v>ACCTING AUDITING FEE-HOSP ADM</v>
      </c>
    </row>
    <row r="419" spans="1:6" x14ac:dyDescent="0.25">
      <c r="A419">
        <v>41323381</v>
      </c>
      <c r="B419" t="s">
        <v>320</v>
      </c>
      <c r="C419">
        <v>942.84</v>
      </c>
      <c r="D419">
        <v>-628.55999999999995</v>
      </c>
      <c r="E419">
        <v>314.27999999999997</v>
      </c>
      <c r="F419" t="str">
        <f>VLOOKUP(B419,'[1]INCOME STATEMENT 2019'!$C:$C,1,FALSE)</f>
        <v>BOND TRUSTEE FEE-HOSP ADM</v>
      </c>
    </row>
    <row r="420" spans="1:6" x14ac:dyDescent="0.25">
      <c r="A420">
        <v>41324472</v>
      </c>
      <c r="B420" t="s">
        <v>321</v>
      </c>
      <c r="C420" s="1">
        <v>111360.07</v>
      </c>
      <c r="D420" s="1">
        <v>13899.46</v>
      </c>
      <c r="E420" s="1">
        <v>125259.53</v>
      </c>
      <c r="F420" t="str">
        <f>VLOOKUP(B420,'[1]INCOME STATEMENT 2019'!$C:$C,1,FALSE)</f>
        <v>SOFTWARE MAINT FEES-DP</v>
      </c>
    </row>
    <row r="421" spans="1:6" x14ac:dyDescent="0.25">
      <c r="A421">
        <v>41327381</v>
      </c>
      <c r="B421" t="s">
        <v>322</v>
      </c>
      <c r="C421">
        <v>204.67</v>
      </c>
      <c r="D421">
        <v>0</v>
      </c>
      <c r="E421">
        <v>204.67</v>
      </c>
      <c r="F421" t="str">
        <f>VLOOKUP(B421,'[1]INCOME STATEMENT 2019'!$C:$C,1,FALSE)</f>
        <v>MARKETING FEE-HOSP ADM</v>
      </c>
    </row>
    <row r="422" spans="1:6" x14ac:dyDescent="0.25">
      <c r="A422">
        <v>41328321</v>
      </c>
      <c r="B422" t="s">
        <v>323</v>
      </c>
      <c r="C422" s="1">
        <v>50184.51</v>
      </c>
      <c r="D422" s="1">
        <v>6283.32</v>
      </c>
      <c r="E422" s="1">
        <v>56467.83</v>
      </c>
      <c r="F422" t="str">
        <f>VLOOKUP(B422,'[1]INCOME STATEMENT 2019'!$C:$C,1,FALSE)</f>
        <v>LAUNDRY SERVICES-LAUN &amp; LINEN</v>
      </c>
    </row>
    <row r="423" spans="1:6" x14ac:dyDescent="0.25">
      <c r="A423">
        <v>41334031</v>
      </c>
      <c r="B423" t="s">
        <v>324</v>
      </c>
      <c r="C423" s="1">
        <v>58020.18</v>
      </c>
      <c r="D423" s="1">
        <v>9571.19</v>
      </c>
      <c r="E423" s="1">
        <v>67591.37</v>
      </c>
      <c r="F423" t="str">
        <f>VLOOKUP(B423,'[1]INCOME STATEMENT 2019'!$C:$C,1,FALSE)</f>
        <v>OUTSIDE LAB SER-LAB CLINICAL</v>
      </c>
    </row>
    <row r="424" spans="1:6" x14ac:dyDescent="0.25">
      <c r="A424">
        <v>41334032</v>
      </c>
      <c r="B424" t="s">
        <v>325</v>
      </c>
      <c r="C424" s="1">
        <v>4523.25</v>
      </c>
      <c r="D424" s="1">
        <v>2052.0500000000002</v>
      </c>
      <c r="E424" s="1">
        <v>6575.3</v>
      </c>
      <c r="F424" t="str">
        <f>VLOOKUP(B424,'[1]INCOME STATEMENT 2019'!$C:$C,1,FALSE)</f>
        <v>LAB PATH - OUTSIDE LAB SERVICE</v>
      </c>
    </row>
    <row r="425" spans="1:6" x14ac:dyDescent="0.25">
      <c r="A425">
        <v>41342001</v>
      </c>
      <c r="B425" t="s">
        <v>326</v>
      </c>
      <c r="C425">
        <v>175</v>
      </c>
      <c r="D425">
        <v>0</v>
      </c>
      <c r="E425">
        <v>175</v>
      </c>
      <c r="F425" t="str">
        <f>VLOOKUP(B425,'[1]INCOME STATEMENT 2019'!$C:$C,1,FALSE)</f>
        <v>CONSULTING SERVICES-NURSING</v>
      </c>
    </row>
    <row r="426" spans="1:6" x14ac:dyDescent="0.25">
      <c r="A426">
        <v>41342011</v>
      </c>
      <c r="B426" t="s">
        <v>327</v>
      </c>
      <c r="C426">
        <v>250</v>
      </c>
      <c r="D426">
        <v>0</v>
      </c>
      <c r="E426">
        <v>250</v>
      </c>
      <c r="F426" t="str">
        <f>VLOOKUP(B426,'[1]INCOME STATEMENT 2019'!$C:$C,1,FALSE)</f>
        <v>CONSULTING SERVICES-OR</v>
      </c>
    </row>
    <row r="427" spans="1:6" x14ac:dyDescent="0.25">
      <c r="A427">
        <v>41342021</v>
      </c>
      <c r="B427" t="s">
        <v>328</v>
      </c>
      <c r="C427">
        <v>100</v>
      </c>
      <c r="D427">
        <v>0</v>
      </c>
      <c r="E427">
        <v>100</v>
      </c>
      <c r="F427" t="str">
        <f>VLOOKUP(B427,'[1]INCOME STATEMENT 2019'!$C:$C,1,FALSE)</f>
        <v>CONSULTING SVCS - PHARMACY</v>
      </c>
    </row>
    <row r="428" spans="1:6" x14ac:dyDescent="0.25">
      <c r="A428">
        <v>41342091</v>
      </c>
      <c r="B428" t="s">
        <v>329</v>
      </c>
      <c r="C428" s="1">
        <v>2000</v>
      </c>
      <c r="D428">
        <v>0</v>
      </c>
      <c r="E428" s="1">
        <v>2000</v>
      </c>
      <c r="F428" t="str">
        <f>VLOOKUP(B428,'[1]INCOME STATEMENT 2019'!$C:$C,1,FALSE)</f>
        <v>CONSULTING SVCS-EMERGENCY</v>
      </c>
    </row>
    <row r="429" spans="1:6" x14ac:dyDescent="0.25">
      <c r="A429">
        <v>41342351</v>
      </c>
      <c r="B429" t="s">
        <v>330</v>
      </c>
      <c r="C429">
        <v>350</v>
      </c>
      <c r="D429">
        <v>0</v>
      </c>
      <c r="E429">
        <v>350</v>
      </c>
      <c r="F429" t="str">
        <f>VLOOKUP(B429,'[1]INCOME STATEMENT 2019'!$C:$C,1,FALSE)</f>
        <v>CONSULTING SVCS-NURSING ADM</v>
      </c>
    </row>
    <row r="430" spans="1:6" x14ac:dyDescent="0.25">
      <c r="A430">
        <v>41342381</v>
      </c>
      <c r="B430" t="s">
        <v>331</v>
      </c>
      <c r="C430" s="1">
        <v>10412</v>
      </c>
      <c r="D430" s="1">
        <v>1250</v>
      </c>
      <c r="E430" s="1">
        <v>11662</v>
      </c>
      <c r="F430" t="str">
        <f>VLOOKUP(B430,'[1]INCOME STATEMENT 2019'!$C:$C,1,FALSE)</f>
        <v>CONSULTING SV-ADMINISTRATION</v>
      </c>
    </row>
    <row r="431" spans="1:6" x14ac:dyDescent="0.25">
      <c r="A431">
        <v>41342475</v>
      </c>
      <c r="B431" t="s">
        <v>332</v>
      </c>
      <c r="C431">
        <v>525</v>
      </c>
      <c r="D431">
        <v>0</v>
      </c>
      <c r="E431">
        <v>525</v>
      </c>
      <c r="F431" t="str">
        <f>VLOOKUP(B431,'[1]INCOME STATEMENT 2019'!$C:$C,1,FALSE)</f>
        <v>CONSULTING  SVCS - MED REC</v>
      </c>
    </row>
    <row r="432" spans="1:6" x14ac:dyDescent="0.25">
      <c r="A432">
        <v>41365001</v>
      </c>
      <c r="B432" t="s">
        <v>333</v>
      </c>
      <c r="C432" s="1">
        <v>98303.35</v>
      </c>
      <c r="D432" s="1">
        <v>14051.77</v>
      </c>
      <c r="E432" s="1">
        <v>112355.12</v>
      </c>
      <c r="F432" t="str">
        <f>VLOOKUP(B432,'[1]INCOME STATEMENT 2019'!$C:$C,1,FALSE)</f>
        <v>OTH PURCHASE SERV-NURSING</v>
      </c>
    </row>
    <row r="433" spans="1:6" x14ac:dyDescent="0.25">
      <c r="A433">
        <v>41365011</v>
      </c>
      <c r="B433" t="s">
        <v>334</v>
      </c>
      <c r="C433">
        <v>522.35</v>
      </c>
      <c r="D433">
        <v>85.83</v>
      </c>
      <c r="E433">
        <v>608.17999999999995</v>
      </c>
      <c r="F433" t="str">
        <f>VLOOKUP(B433,'[1]INCOME STATEMENT 2019'!$C:$C,1,FALSE)</f>
        <v>OTHER PURCHASE SERV-OR</v>
      </c>
    </row>
    <row r="434" spans="1:6" x14ac:dyDescent="0.25">
      <c r="A434">
        <v>41365019</v>
      </c>
      <c r="B434" t="s">
        <v>335</v>
      </c>
      <c r="C434" s="1">
        <v>3092.81</v>
      </c>
      <c r="D434">
        <v>0</v>
      </c>
      <c r="E434" s="1">
        <v>3092.81</v>
      </c>
      <c r="F434" t="str">
        <f>VLOOKUP(B434,'[1]INCOME STATEMENT 2019'!$C:$C,1,FALSE)</f>
        <v>OTHER PURCHASE SERV 340BRETAIL</v>
      </c>
    </row>
    <row r="435" spans="1:6" x14ac:dyDescent="0.25">
      <c r="A435">
        <v>41365021</v>
      </c>
      <c r="B435" t="s">
        <v>336</v>
      </c>
      <c r="C435" s="1">
        <v>20527.439999999999</v>
      </c>
      <c r="D435" s="1">
        <v>2458.21</v>
      </c>
      <c r="E435" s="1">
        <v>22985.65</v>
      </c>
      <c r="F435" t="str">
        <f>VLOOKUP(B435,'[1]INCOME STATEMENT 2019'!$C:$C,1,FALSE)</f>
        <v>OTHER PURC SERVICES-PHARMACY</v>
      </c>
    </row>
    <row r="436" spans="1:6" x14ac:dyDescent="0.25">
      <c r="A436">
        <v>41365031</v>
      </c>
      <c r="B436" t="s">
        <v>337</v>
      </c>
      <c r="C436" s="1">
        <v>3831.62</v>
      </c>
      <c r="D436">
        <v>776.45</v>
      </c>
      <c r="E436" s="1">
        <v>4608.07</v>
      </c>
      <c r="F436" t="str">
        <f>VLOOKUP(B436,'[1]INCOME STATEMENT 2019'!$C:$C,1,FALSE)</f>
        <v>OTH PURCH SERV-LAB CLINICAL</v>
      </c>
    </row>
    <row r="437" spans="1:6" x14ac:dyDescent="0.25">
      <c r="A437">
        <v>41365032</v>
      </c>
      <c r="B437" t="s">
        <v>338</v>
      </c>
      <c r="C437" s="1">
        <v>7812.83</v>
      </c>
      <c r="D437">
        <v>800</v>
      </c>
      <c r="E437" s="1">
        <v>8612.83</v>
      </c>
      <c r="F437" t="str">
        <f>VLOOKUP(B437,'[1]INCOME STATEMENT 2019'!$C:$C,1,FALSE)</f>
        <v>LAB PATH - OTHER PURCHASE SERV</v>
      </c>
    </row>
    <row r="438" spans="1:6" x14ac:dyDescent="0.25">
      <c r="A438">
        <v>41365041</v>
      </c>
      <c r="B438" t="s">
        <v>339</v>
      </c>
      <c r="C438">
        <v>223.94</v>
      </c>
      <c r="D438">
        <v>37.71</v>
      </c>
      <c r="E438">
        <v>261.64999999999998</v>
      </c>
      <c r="F438" t="str">
        <f>VLOOKUP(B438,'[1]INCOME STATEMENT 2019'!$C:$C,1,FALSE)</f>
        <v>OTH PURC SERVICE-CENTRAL SUP</v>
      </c>
    </row>
    <row r="439" spans="1:6" x14ac:dyDescent="0.25">
      <c r="A439">
        <v>41365051</v>
      </c>
      <c r="B439" t="s">
        <v>340</v>
      </c>
      <c r="C439">
        <v>310</v>
      </c>
      <c r="D439">
        <v>800</v>
      </c>
      <c r="E439" s="1">
        <v>1110</v>
      </c>
      <c r="F439" t="str">
        <f>VLOOKUP(B439,'[1]INCOME STATEMENT 2019'!$C:$C,1,FALSE)</f>
        <v>OTH PURCHASE SERVICES-EKG</v>
      </c>
    </row>
    <row r="440" spans="1:6" x14ac:dyDescent="0.25">
      <c r="A440">
        <v>41365061</v>
      </c>
      <c r="B440" t="s">
        <v>341</v>
      </c>
      <c r="C440">
        <v>352.11</v>
      </c>
      <c r="D440">
        <v>58.77</v>
      </c>
      <c r="E440">
        <v>410.88</v>
      </c>
      <c r="F440" t="str">
        <f>VLOOKUP(B440,'[1]INCOME STATEMENT 2019'!$C:$C,1,FALSE)</f>
        <v>OTH PURC SERVICES-RADIOLOGY</v>
      </c>
    </row>
    <row r="441" spans="1:6" x14ac:dyDescent="0.25">
      <c r="A441">
        <v>41365063</v>
      </c>
      <c r="B441" t="s">
        <v>342</v>
      </c>
      <c r="C441" s="1">
        <v>1497.71</v>
      </c>
      <c r="D441">
        <v>121.26</v>
      </c>
      <c r="E441" s="1">
        <v>1618.97</v>
      </c>
      <c r="F441" t="str">
        <f>VLOOKUP(B441,'[1]INCOME STATEMENT 2019'!$C:$C,1,FALSE)</f>
        <v>OTH PURC SERV-CT SCANNER</v>
      </c>
    </row>
    <row r="442" spans="1:6" x14ac:dyDescent="0.25">
      <c r="A442">
        <v>41365064</v>
      </c>
      <c r="B442" t="s">
        <v>343</v>
      </c>
      <c r="C442">
        <v>358.33</v>
      </c>
      <c r="D442">
        <v>-337.5</v>
      </c>
      <c r="E442">
        <v>20.83</v>
      </c>
      <c r="F442" t="str">
        <f>VLOOKUP(B442,'[1]INCOME STATEMENT 2019'!$C:$C,1,FALSE)</f>
        <v>OTH PURC SERV-MRI</v>
      </c>
    </row>
    <row r="443" spans="1:6" x14ac:dyDescent="0.25">
      <c r="A443">
        <v>41365066</v>
      </c>
      <c r="B443" t="s">
        <v>344</v>
      </c>
      <c r="C443" s="1">
        <v>1206.2</v>
      </c>
      <c r="D443">
        <v>127.47</v>
      </c>
      <c r="E443" s="1">
        <v>1333.67</v>
      </c>
      <c r="F443" t="str">
        <f>VLOOKUP(B443,'[1]INCOME STATEMENT 2019'!$C:$C,1,FALSE)</f>
        <v>OTH PURC SERV-MAMMOGRAPHY</v>
      </c>
    </row>
    <row r="444" spans="1:6" x14ac:dyDescent="0.25">
      <c r="A444">
        <v>41365071</v>
      </c>
      <c r="B444" t="s">
        <v>345</v>
      </c>
      <c r="C444">
        <v>303.11</v>
      </c>
      <c r="D444">
        <v>51.77</v>
      </c>
      <c r="E444">
        <v>354.88</v>
      </c>
      <c r="F444" t="str">
        <f>VLOOKUP(B444,'[1]INCOME STATEMENT 2019'!$C:$C,1,FALSE)</f>
        <v>OTH PURC SERVICE-RESPIRATORY</v>
      </c>
    </row>
    <row r="445" spans="1:6" x14ac:dyDescent="0.25">
      <c r="A445">
        <v>41365072</v>
      </c>
      <c r="B445" t="s">
        <v>346</v>
      </c>
      <c r="C445" s="1">
        <v>111275.42</v>
      </c>
      <c r="D445" s="1">
        <v>25700.42</v>
      </c>
      <c r="E445" s="1">
        <v>136975.84</v>
      </c>
      <c r="F445" t="str">
        <f>VLOOKUP(B445,'[1]INCOME STATEMENT 2019'!$C:$C,1,FALSE)</f>
        <v>OTH PURCH SERVICES-PULMO REHAB</v>
      </c>
    </row>
    <row r="446" spans="1:6" x14ac:dyDescent="0.25">
      <c r="A446">
        <v>41365073</v>
      </c>
      <c r="B446" t="s">
        <v>347</v>
      </c>
      <c r="C446">
        <v>90</v>
      </c>
      <c r="D446">
        <v>270</v>
      </c>
      <c r="E446">
        <v>360</v>
      </c>
      <c r="F446" t="str">
        <f>VLOOKUP(B446,'[1]INCOME STATEMENT 2019'!$C:$C,1,FALSE)</f>
        <v>PULMONARY - OTHER PURCHASE SER</v>
      </c>
    </row>
    <row r="447" spans="1:6" x14ac:dyDescent="0.25">
      <c r="A447">
        <v>41365082</v>
      </c>
      <c r="B447" t="s">
        <v>348</v>
      </c>
      <c r="C447" s="1">
        <v>109572.07</v>
      </c>
      <c r="D447" s="1">
        <v>16157.21</v>
      </c>
      <c r="E447" s="1">
        <v>125729.28</v>
      </c>
      <c r="F447" t="str">
        <f>VLOOKUP(B447,'[1]INCOME STATEMENT 2019'!$C:$C,1,FALSE)</f>
        <v>OTH PURCHASE SERV-PHYSICAL THE</v>
      </c>
    </row>
    <row r="448" spans="1:6" x14ac:dyDescent="0.25">
      <c r="A448">
        <v>41365086</v>
      </c>
      <c r="B448" t="s">
        <v>349</v>
      </c>
      <c r="C448" s="1">
        <v>3065</v>
      </c>
      <c r="D448">
        <v>0</v>
      </c>
      <c r="E448" s="1">
        <v>3065</v>
      </c>
      <c r="F448" t="str">
        <f>VLOOKUP(B448,'[1]INCOME STATEMENT 2019'!$C:$C,1,FALSE)</f>
        <v>OTH PURCH SERV-OCCUPATIONAL TH</v>
      </c>
    </row>
    <row r="449" spans="1:6" x14ac:dyDescent="0.25">
      <c r="A449">
        <v>41365087</v>
      </c>
      <c r="B449" t="s">
        <v>350</v>
      </c>
      <c r="C449" s="1">
        <v>2030</v>
      </c>
      <c r="D449">
        <v>435</v>
      </c>
      <c r="E449" s="1">
        <v>2465</v>
      </c>
      <c r="F449" t="str">
        <f>VLOOKUP(B449,'[1]INCOME STATEMENT 2019'!$C:$C,1,FALSE)</f>
        <v>OTH PURCH SERV-SPEECH THERAPY</v>
      </c>
    </row>
    <row r="450" spans="1:6" x14ac:dyDescent="0.25">
      <c r="A450">
        <v>41365091</v>
      </c>
      <c r="B450" t="s">
        <v>351</v>
      </c>
      <c r="C450">
        <v>368.91</v>
      </c>
      <c r="D450">
        <v>58.76</v>
      </c>
      <c r="E450">
        <v>427.67</v>
      </c>
      <c r="F450" t="str">
        <f>VLOOKUP(B450,'[1]INCOME STATEMENT 2019'!$C:$C,1,FALSE)</f>
        <v>OTH PURCH SER-EMERGENCY</v>
      </c>
    </row>
    <row r="451" spans="1:6" x14ac:dyDescent="0.25">
      <c r="A451">
        <v>41365097</v>
      </c>
      <c r="B451" t="s">
        <v>352</v>
      </c>
      <c r="C451">
        <v>671.35</v>
      </c>
      <c r="D451">
        <v>72.83</v>
      </c>
      <c r="E451">
        <v>744.18</v>
      </c>
      <c r="F451" t="str">
        <f>VLOOKUP(B451,'[1]INCOME STATEMENT 2019'!$C:$C,1,FALSE)</f>
        <v>OTH PURCHASE SERV-MOB</v>
      </c>
    </row>
    <row r="452" spans="1:6" x14ac:dyDescent="0.25">
      <c r="A452">
        <v>41365331</v>
      </c>
      <c r="B452" t="s">
        <v>353</v>
      </c>
      <c r="C452" s="1">
        <v>7484</v>
      </c>
      <c r="D452">
        <v>950</v>
      </c>
      <c r="E452" s="1">
        <v>8434</v>
      </c>
      <c r="F452" t="str">
        <f>VLOOKUP(B452,'[1]INCOME STATEMENT 2019'!$C:$C,1,FALSE)</f>
        <v>OTH PURC SERV-MAINTENANCE</v>
      </c>
    </row>
    <row r="453" spans="1:6" x14ac:dyDescent="0.25">
      <c r="A453">
        <v>41365341</v>
      </c>
      <c r="B453" t="s">
        <v>354</v>
      </c>
      <c r="C453">
        <v>412.99</v>
      </c>
      <c r="D453">
        <v>51.77</v>
      </c>
      <c r="E453">
        <v>464.76</v>
      </c>
      <c r="F453" t="str">
        <f>VLOOKUP(B453,'[1]INCOME STATEMENT 2019'!$C:$C,1,FALSE)</f>
        <v>OTH PURC SERVICES - ADMITTING</v>
      </c>
    </row>
    <row r="454" spans="1:6" x14ac:dyDescent="0.25">
      <c r="A454">
        <v>41365343</v>
      </c>
      <c r="B454" t="s">
        <v>355</v>
      </c>
      <c r="C454" s="1">
        <v>76157.66</v>
      </c>
      <c r="D454" s="1">
        <v>11441.33</v>
      </c>
      <c r="E454" s="1">
        <v>87598.99</v>
      </c>
      <c r="F454" t="str">
        <f>VLOOKUP(B454,'[1]INCOME STATEMENT 2019'!$C:$C,1,FALSE)</f>
        <v>OTH PURCHASE SERVICE-BUS OFC</v>
      </c>
    </row>
    <row r="455" spans="1:6" x14ac:dyDescent="0.25">
      <c r="A455">
        <v>41365345</v>
      </c>
      <c r="B455" t="s">
        <v>356</v>
      </c>
      <c r="C455" s="1">
        <v>2988.91</v>
      </c>
      <c r="D455">
        <v>502.52</v>
      </c>
      <c r="E455" s="1">
        <v>3491.43</v>
      </c>
      <c r="F455" t="str">
        <f>VLOOKUP(B455,'[1]INCOME STATEMENT 2019'!$C:$C,1,FALSE)</f>
        <v>OTH PURC SERVICES-COMMUNICATIO</v>
      </c>
    </row>
    <row r="456" spans="1:6" x14ac:dyDescent="0.25">
      <c r="A456">
        <v>41365351</v>
      </c>
      <c r="B456" t="s">
        <v>357</v>
      </c>
      <c r="C456">
        <v>256.41000000000003</v>
      </c>
      <c r="D456">
        <v>42.12</v>
      </c>
      <c r="E456">
        <v>298.52999999999997</v>
      </c>
      <c r="F456" t="str">
        <f>VLOOKUP(B456,'[1]INCOME STATEMENT 2019'!$C:$C,1,FALSE)</f>
        <v>OTH PURC SERVICE-NURSING ADM</v>
      </c>
    </row>
    <row r="457" spans="1:6" x14ac:dyDescent="0.25">
      <c r="A457">
        <v>41365381</v>
      </c>
      <c r="B457" t="s">
        <v>358</v>
      </c>
      <c r="C457" s="1">
        <v>7355.33</v>
      </c>
      <c r="D457">
        <v>7</v>
      </c>
      <c r="E457" s="1">
        <v>7362.33</v>
      </c>
      <c r="F457" t="str">
        <f>VLOOKUP(B457,'[1]INCOME STATEMENT 2019'!$C:$C,1,FALSE)</f>
        <v>OTH PURCH SERV-HOSP ADM</v>
      </c>
    </row>
    <row r="458" spans="1:6" x14ac:dyDescent="0.25">
      <c r="A458">
        <v>41365471</v>
      </c>
      <c r="B458" t="s">
        <v>359</v>
      </c>
      <c r="C458">
        <v>303.11</v>
      </c>
      <c r="D458">
        <v>51.77</v>
      </c>
      <c r="E458">
        <v>354.88</v>
      </c>
      <c r="F458" t="str">
        <f>VLOOKUP(B458,'[1]INCOME STATEMENT 2019'!$C:$C,1,FALSE)</f>
        <v>OTH PURCH SER-GEN ACCT</v>
      </c>
    </row>
    <row r="459" spans="1:6" x14ac:dyDescent="0.25">
      <c r="A459">
        <v>41365472</v>
      </c>
      <c r="B459" t="s">
        <v>360</v>
      </c>
      <c r="C459">
        <v>995.71</v>
      </c>
      <c r="D459">
        <v>-82.49</v>
      </c>
      <c r="E459">
        <v>913.22</v>
      </c>
      <c r="F459" t="str">
        <f>VLOOKUP(B459,'[1]INCOME STATEMENT 2019'!$C:$C,1,FALSE)</f>
        <v>OTH PURCH SERV-DP</v>
      </c>
    </row>
    <row r="460" spans="1:6" x14ac:dyDescent="0.25">
      <c r="A460">
        <v>41365475</v>
      </c>
      <c r="B460" t="s">
        <v>361</v>
      </c>
      <c r="C460" s="1">
        <v>2023.76</v>
      </c>
      <c r="D460">
        <v>114.95</v>
      </c>
      <c r="E460" s="1">
        <v>2138.71</v>
      </c>
      <c r="F460" t="str">
        <f>VLOOKUP(B460,'[1]INCOME STATEMENT 2019'!$C:$C,1,FALSE)</f>
        <v>OTH PURC SERVICE-HIM</v>
      </c>
    </row>
    <row r="461" spans="1:6" x14ac:dyDescent="0.25">
      <c r="A461">
        <v>41365478</v>
      </c>
      <c r="B461" t="s">
        <v>362</v>
      </c>
      <c r="C461" s="1">
        <v>2105.41</v>
      </c>
      <c r="D461">
        <v>349.12</v>
      </c>
      <c r="E461" s="1">
        <v>2454.5300000000002</v>
      </c>
      <c r="F461" t="str">
        <f>VLOOKUP(B461,'[1]INCOME STATEMENT 2019'!$C:$C,1,FALSE)</f>
        <v>OTH PURCH SERV-DIETARY</v>
      </c>
    </row>
    <row r="462" spans="1:6" x14ac:dyDescent="0.25">
      <c r="A462">
        <v>41371381</v>
      </c>
      <c r="B462" t="s">
        <v>396</v>
      </c>
      <c r="C462" s="1">
        <v>2256.71</v>
      </c>
      <c r="D462">
        <v>0</v>
      </c>
      <c r="E462" s="1">
        <v>2256.71</v>
      </c>
      <c r="F462" t="str">
        <f>VLOOKUP(B462,'[1]INCOME STATEMENT 2019'!$C:$C,1,FALSE)</f>
        <v>EMP RECRUIT ADVERT-HOSP ADM</v>
      </c>
    </row>
    <row r="463" spans="1:6" x14ac:dyDescent="0.25">
      <c r="A463">
        <v>41372381</v>
      </c>
      <c r="B463" t="s">
        <v>397</v>
      </c>
      <c r="C463" s="1">
        <v>6049</v>
      </c>
      <c r="D463">
        <v>625</v>
      </c>
      <c r="E463" s="1">
        <v>6674</v>
      </c>
      <c r="F463" t="str">
        <f>VLOOKUP(B463,'[1]INCOME STATEMENT 2019'!$C:$C,1,FALSE)</f>
        <v>HOSP ADM - NEWSPAPER ADVERT</v>
      </c>
    </row>
    <row r="464" spans="1:6" x14ac:dyDescent="0.25">
      <c r="A464">
        <v>41374381</v>
      </c>
      <c r="B464" t="s">
        <v>398</v>
      </c>
      <c r="C464" s="1">
        <v>1106.5</v>
      </c>
      <c r="D464">
        <v>160</v>
      </c>
      <c r="E464" s="1">
        <v>1266.5</v>
      </c>
      <c r="F464" t="str">
        <f>VLOOKUP(B464,'[1]INCOME STATEMENT 2019'!$C:$C,1,FALSE)</f>
        <v>PHONE DIRECTORY ADV-HOSP ADM</v>
      </c>
    </row>
    <row r="465" spans="1:6" x14ac:dyDescent="0.25">
      <c r="A465">
        <v>41376381</v>
      </c>
      <c r="B465" t="s">
        <v>399</v>
      </c>
      <c r="C465" s="1">
        <v>1862.71</v>
      </c>
      <c r="D465">
        <v>0</v>
      </c>
      <c r="E465" s="1">
        <v>1862.71</v>
      </c>
      <c r="F465" t="str">
        <f>VLOOKUP(B465,'[1]INCOME STATEMENT 2019'!$C:$C,1,FALSE)</f>
        <v>HOSP ADM - COMMUNITY RELATIONS</v>
      </c>
    </row>
    <row r="466" spans="1:6" x14ac:dyDescent="0.25">
      <c r="A466">
        <v>41379381</v>
      </c>
      <c r="B466" t="s">
        <v>400</v>
      </c>
      <c r="C466" s="1">
        <v>2487.6999999999998</v>
      </c>
      <c r="D466">
        <v>300</v>
      </c>
      <c r="E466" s="1">
        <v>2787.7</v>
      </c>
      <c r="F466" t="str">
        <f>VLOOKUP(B466,'[1]INCOME STATEMENT 2019'!$C:$C,1,FALSE)</f>
        <v>OTH ADVERTISING-HOSP ADM</v>
      </c>
    </row>
    <row r="467" spans="1:6" x14ac:dyDescent="0.25">
      <c r="A467">
        <v>41380381</v>
      </c>
      <c r="B467" t="s">
        <v>401</v>
      </c>
      <c r="C467" s="1">
        <v>2397.85</v>
      </c>
      <c r="D467">
        <v>456.97</v>
      </c>
      <c r="E467" s="1">
        <v>2854.82</v>
      </c>
      <c r="F467" t="str">
        <f>VLOOKUP(B467,'[1]INCOME STATEMENT 2019'!$C:$C,1,FALSE)</f>
        <v>SPECIAL EVENTS-HOSP ADM</v>
      </c>
    </row>
    <row r="468" spans="1:6" x14ac:dyDescent="0.25">
      <c r="A468">
        <v>41400097</v>
      </c>
      <c r="B468" t="s">
        <v>403</v>
      </c>
      <c r="C468" s="1">
        <v>3897.55</v>
      </c>
      <c r="D468">
        <v>526.24</v>
      </c>
      <c r="E468" s="1">
        <v>4423.79</v>
      </c>
      <c r="F468" t="str">
        <f>VLOOKUP(B468,'[1]INCOME STATEMENT 2019'!$C:$C,1,FALSE)</f>
        <v>UTILITIES ELECTRIC-MOB</v>
      </c>
    </row>
    <row r="469" spans="1:6" x14ac:dyDescent="0.25">
      <c r="A469">
        <v>41400331</v>
      </c>
      <c r="B469" t="s">
        <v>404</v>
      </c>
      <c r="C469" s="1">
        <v>166780.51</v>
      </c>
      <c r="D469" s="1">
        <v>23993.54</v>
      </c>
      <c r="E469" s="1">
        <v>190774.05</v>
      </c>
      <c r="F469" t="str">
        <f>VLOOKUP(B469,'[1]INCOME STATEMENT 2019'!$C:$C,1,FALSE)</f>
        <v>UTILITIES ELECTR-MAINTENANCE</v>
      </c>
    </row>
    <row r="470" spans="1:6" x14ac:dyDescent="0.25">
      <c r="A470">
        <v>41401331</v>
      </c>
      <c r="B470" t="s">
        <v>405</v>
      </c>
      <c r="C470">
        <v>160.75</v>
      </c>
      <c r="D470">
        <v>52.01</v>
      </c>
      <c r="E470">
        <v>212.76</v>
      </c>
      <c r="F470" t="str">
        <f>VLOOKUP(B470,'[1]INCOME STATEMENT 2019'!$C:$C,1,FALSE)</f>
        <v>UTILITIES GAS OI-MAINTENANCE</v>
      </c>
    </row>
    <row r="471" spans="1:6" x14ac:dyDescent="0.25">
      <c r="A471">
        <v>41402097</v>
      </c>
      <c r="B471" t="s">
        <v>406</v>
      </c>
      <c r="C471">
        <v>494.95</v>
      </c>
      <c r="D471">
        <v>78.06</v>
      </c>
      <c r="E471">
        <v>573.01</v>
      </c>
      <c r="F471" t="str">
        <f>VLOOKUP(B471,'[1]INCOME STATEMENT 2019'!$C:$C,1,FALSE)</f>
        <v>UTILITIES WATER-MOB</v>
      </c>
    </row>
    <row r="472" spans="1:6" x14ac:dyDescent="0.25">
      <c r="A472">
        <v>41402331</v>
      </c>
      <c r="B472" t="s">
        <v>407</v>
      </c>
      <c r="C472" s="1">
        <v>8081.98</v>
      </c>
      <c r="D472" s="1">
        <v>1088.1400000000001</v>
      </c>
      <c r="E472" s="1">
        <v>9170.1200000000008</v>
      </c>
      <c r="F472" t="str">
        <f>VLOOKUP(B472,'[1]INCOME STATEMENT 2019'!$C:$C,1,FALSE)</f>
        <v>UTILITIES WATER-MAINTENANCE</v>
      </c>
    </row>
    <row r="473" spans="1:6" x14ac:dyDescent="0.25">
      <c r="A473">
        <v>41403331</v>
      </c>
      <c r="B473" t="s">
        <v>408</v>
      </c>
      <c r="C473" s="1">
        <v>7871.15</v>
      </c>
      <c r="D473" s="1">
        <v>1194.3399999999999</v>
      </c>
      <c r="E473" s="1">
        <v>9065.49</v>
      </c>
      <c r="F473" t="str">
        <f>VLOOKUP(B473,'[1]INCOME STATEMENT 2019'!$C:$C,1,FALSE)</f>
        <v>UTILITIES CABLE-MAINTENANCE</v>
      </c>
    </row>
    <row r="474" spans="1:6" x14ac:dyDescent="0.25">
      <c r="A474">
        <v>41421381</v>
      </c>
      <c r="B474" t="s">
        <v>410</v>
      </c>
      <c r="C474">
        <v>100</v>
      </c>
      <c r="D474">
        <v>0</v>
      </c>
      <c r="E474">
        <v>100</v>
      </c>
      <c r="F474" t="str">
        <f>VLOOKUP(B474,'[1]INCOME STATEMENT 2019'!$C:$C,1,FALSE)</f>
        <v>CONTRIBUTIONS-HOSP ADM</v>
      </c>
    </row>
    <row r="475" spans="1:6" x14ac:dyDescent="0.25">
      <c r="A475">
        <v>41423031</v>
      </c>
      <c r="B475" t="s">
        <v>411</v>
      </c>
      <c r="C475">
        <v>817.55</v>
      </c>
      <c r="D475">
        <v>181.66</v>
      </c>
      <c r="E475">
        <v>999.21</v>
      </c>
      <c r="F475" t="str">
        <f>VLOOKUP(B475,'[1]INCOME STATEMENT 2019'!$C:$C,1,FALSE)</f>
        <v>MSHIPS/PROF DUE/SUB-LAB CLINI</v>
      </c>
    </row>
    <row r="476" spans="1:6" x14ac:dyDescent="0.25">
      <c r="A476">
        <v>41423351</v>
      </c>
      <c r="B476" t="s">
        <v>412</v>
      </c>
      <c r="C476" s="1">
        <v>2613.2399999999998</v>
      </c>
      <c r="D476">
        <v>373.32</v>
      </c>
      <c r="E476" s="1">
        <v>2986.56</v>
      </c>
      <c r="F476" t="str">
        <f>VLOOKUP(B476,'[1]INCOME STATEMENT 2019'!$C:$C,1,FALSE)</f>
        <v>MSHIPS PROF DUES-NURSING ADM</v>
      </c>
    </row>
    <row r="477" spans="1:6" x14ac:dyDescent="0.25">
      <c r="A477">
        <v>41423381</v>
      </c>
      <c r="B477" t="s">
        <v>413</v>
      </c>
      <c r="C477" s="1">
        <v>2436.61</v>
      </c>
      <c r="D477">
        <v>108.99</v>
      </c>
      <c r="E477" s="1">
        <v>2545.6</v>
      </c>
      <c r="F477" t="str">
        <f>VLOOKUP(B477,'[1]INCOME STATEMENT 2019'!$C:$C,1,FALSE)</f>
        <v>MSHIPS PROF DUES-ADMINISTRATIO</v>
      </c>
    </row>
    <row r="478" spans="1:6" x14ac:dyDescent="0.25">
      <c r="A478">
        <v>41423472</v>
      </c>
      <c r="B478" t="s">
        <v>414</v>
      </c>
      <c r="C478" s="1">
        <v>8043.52</v>
      </c>
      <c r="D478" s="1">
        <v>1284.19</v>
      </c>
      <c r="E478" s="1">
        <v>9327.7099999999991</v>
      </c>
      <c r="F478" t="str">
        <f>VLOOKUP(B478,'[1]INCOME STATEMENT 2019'!$C:$C,1,FALSE)</f>
        <v>MSHIPS PROF DUES SUB-DP</v>
      </c>
    </row>
    <row r="479" spans="1:6" x14ac:dyDescent="0.25">
      <c r="A479">
        <v>41423475</v>
      </c>
      <c r="B479" t="s">
        <v>415</v>
      </c>
      <c r="C479">
        <v>120</v>
      </c>
      <c r="D479">
        <v>0</v>
      </c>
      <c r="E479">
        <v>120</v>
      </c>
      <c r="F479" t="str">
        <f>VLOOKUP(B479,'[1]INCOME STATEMENT 2019'!$C:$C,1,FALSE)</f>
        <v>MSHIPS PROF DUES SUB-HIM</v>
      </c>
    </row>
    <row r="480" spans="1:6" x14ac:dyDescent="0.25">
      <c r="A480">
        <v>41424381</v>
      </c>
      <c r="B480" t="s">
        <v>416</v>
      </c>
      <c r="C480" s="1">
        <v>5073.79</v>
      </c>
      <c r="D480">
        <v>633.66</v>
      </c>
      <c r="E480" s="1">
        <v>5707.45</v>
      </c>
      <c r="F480" t="str">
        <f>VLOOKUP(B480,'[1]INCOME STATEMENT 2019'!$C:$C,1,FALSE)</f>
        <v>HOSP ADM INTEREST - EQUIP NOTE</v>
      </c>
    </row>
    <row r="481" spans="1:6" x14ac:dyDescent="0.25">
      <c r="A481">
        <v>41425381</v>
      </c>
      <c r="B481" t="s">
        <v>417</v>
      </c>
      <c r="C481" s="1">
        <v>2948.07</v>
      </c>
      <c r="D481">
        <v>665.34</v>
      </c>
      <c r="E481" s="1">
        <v>3613.41</v>
      </c>
      <c r="F481" t="str">
        <f>VLOOKUP(B481,'[1]INCOME STATEMENT 2019'!$C:$C,1,FALSE)</f>
        <v>INTEREST EXP LEASES-HOSP ADM</v>
      </c>
    </row>
    <row r="482" spans="1:6" x14ac:dyDescent="0.25">
      <c r="A482">
        <v>41425471</v>
      </c>
      <c r="B482" t="s">
        <v>418</v>
      </c>
      <c r="C482" s="1">
        <v>6929.36</v>
      </c>
      <c r="D482" s="1">
        <v>1196.57</v>
      </c>
      <c r="E482" s="1">
        <v>8125.93</v>
      </c>
      <c r="F482" t="str">
        <f>VLOOKUP(B482,'[1]INCOME STATEMENT 2019'!$C:$C,1,FALSE)</f>
        <v>INTEREST</v>
      </c>
    </row>
    <row r="483" spans="1:6" x14ac:dyDescent="0.25">
      <c r="A483">
        <v>41426001</v>
      </c>
      <c r="B483" t="s">
        <v>419</v>
      </c>
      <c r="C483">
        <v>7</v>
      </c>
      <c r="D483">
        <v>0</v>
      </c>
      <c r="E483">
        <v>7</v>
      </c>
      <c r="F483" t="str">
        <f>VLOOKUP(B483,'[1]INCOME STATEMENT 2019'!$C:$C,1,FALSE)</f>
        <v>NURSING - EDUCATION &amp; TRAINING</v>
      </c>
    </row>
    <row r="484" spans="1:6" x14ac:dyDescent="0.25">
      <c r="A484">
        <v>41426011</v>
      </c>
      <c r="B484" t="s">
        <v>420</v>
      </c>
      <c r="C484">
        <v>51</v>
      </c>
      <c r="D484">
        <v>0</v>
      </c>
      <c r="E484">
        <v>51</v>
      </c>
      <c r="F484" t="str">
        <f>VLOOKUP(B484,'[1]INCOME STATEMENT 2019'!$C:$C,1,FALSE)</f>
        <v>EDUCATION &amp; TRAINING-OR</v>
      </c>
    </row>
    <row r="485" spans="1:6" x14ac:dyDescent="0.25">
      <c r="A485">
        <v>41426061</v>
      </c>
      <c r="B485" t="s">
        <v>421</v>
      </c>
      <c r="C485">
        <v>42</v>
      </c>
      <c r="D485">
        <v>0</v>
      </c>
      <c r="E485">
        <v>42</v>
      </c>
      <c r="F485" t="str">
        <f>VLOOKUP(B485,'[1]INCOME STATEMENT 2019'!$C:$C,1,FALSE)</f>
        <v>EDUCATION &amp; TRAINI-RADIOLOGY</v>
      </c>
    </row>
    <row r="486" spans="1:6" x14ac:dyDescent="0.25">
      <c r="A486">
        <v>41426071</v>
      </c>
      <c r="B486" t="s">
        <v>422</v>
      </c>
      <c r="C486">
        <v>14</v>
      </c>
      <c r="D486">
        <v>0</v>
      </c>
      <c r="E486">
        <v>14</v>
      </c>
      <c r="F486" t="str">
        <f>VLOOKUP(B486,'[1]INCOME STATEMENT 2019'!$C:$C,1,FALSE)</f>
        <v>RESPIRATORY- EDUCATION &amp; TRAIN</v>
      </c>
    </row>
    <row r="487" spans="1:6" x14ac:dyDescent="0.25">
      <c r="A487">
        <v>41426072</v>
      </c>
      <c r="B487" t="s">
        <v>423</v>
      </c>
      <c r="C487">
        <v>7</v>
      </c>
      <c r="D487">
        <v>0</v>
      </c>
      <c r="E487">
        <v>7</v>
      </c>
      <c r="F487" t="str">
        <f>VLOOKUP(B487,'[1]INCOME STATEMENT 2019'!$C:$C,1,FALSE)</f>
        <v>PULMONARY LAB - EDUCATION &amp; TR</v>
      </c>
    </row>
    <row r="488" spans="1:6" x14ac:dyDescent="0.25">
      <c r="A488">
        <v>41426082</v>
      </c>
      <c r="B488" t="s">
        <v>424</v>
      </c>
      <c r="C488">
        <v>21</v>
      </c>
      <c r="D488">
        <v>0</v>
      </c>
      <c r="E488">
        <v>21</v>
      </c>
      <c r="F488" t="str">
        <f>VLOOKUP(B488,'[1]INCOME STATEMENT 2019'!$C:$C,1,FALSE)</f>
        <v>PT - EDUCATION &amp; TRAINING</v>
      </c>
    </row>
    <row r="489" spans="1:6" x14ac:dyDescent="0.25">
      <c r="A489">
        <v>41426091</v>
      </c>
      <c r="B489" t="s">
        <v>425</v>
      </c>
      <c r="C489">
        <v>109</v>
      </c>
      <c r="D489">
        <v>0</v>
      </c>
      <c r="E489">
        <v>109</v>
      </c>
      <c r="F489" t="str">
        <f>VLOOKUP(B489,'[1]INCOME STATEMENT 2019'!$C:$C,1,FALSE)</f>
        <v>EDUCATION &amp; TRAINING-EMERGENCY</v>
      </c>
    </row>
    <row r="490" spans="1:6" x14ac:dyDescent="0.25">
      <c r="A490">
        <v>41426343</v>
      </c>
      <c r="B490" t="s">
        <v>426</v>
      </c>
      <c r="C490">
        <v>-50</v>
      </c>
      <c r="D490">
        <v>0</v>
      </c>
      <c r="E490">
        <v>-50</v>
      </c>
      <c r="F490" t="str">
        <f>VLOOKUP(B490,'[1]INCOME STATEMENT 2019'!$C:$C,1,FALSE)</f>
        <v>EDUCATION &amp; TRAINING-BUS OFC</v>
      </c>
    </row>
    <row r="491" spans="1:6" x14ac:dyDescent="0.25">
      <c r="A491">
        <v>41426351</v>
      </c>
      <c r="B491" t="s">
        <v>427</v>
      </c>
      <c r="C491">
        <v>95</v>
      </c>
      <c r="D491">
        <v>0</v>
      </c>
      <c r="E491">
        <v>95</v>
      </c>
      <c r="F491" t="str">
        <f>VLOOKUP(B491,'[1]INCOME STATEMENT 2019'!$C:$C,1,FALSE)</f>
        <v>EDUCATION &amp; TRAIN-NURSING ADM</v>
      </c>
    </row>
    <row r="492" spans="1:6" x14ac:dyDescent="0.25">
      <c r="A492">
        <v>41426381</v>
      </c>
      <c r="B492" t="s">
        <v>428</v>
      </c>
      <c r="C492">
        <v>32</v>
      </c>
      <c r="D492">
        <v>0</v>
      </c>
      <c r="E492">
        <v>32</v>
      </c>
      <c r="F492" t="str">
        <f>VLOOKUP(B492,'[1]INCOME STATEMENT 2019'!$C:$C,1,FALSE)</f>
        <v>ADMINIS - EDUCATION &amp; TRAINING</v>
      </c>
    </row>
    <row r="493" spans="1:6" x14ac:dyDescent="0.25">
      <c r="A493">
        <v>41426472</v>
      </c>
      <c r="B493" t="s">
        <v>429</v>
      </c>
      <c r="C493">
        <v>14</v>
      </c>
      <c r="D493">
        <v>0</v>
      </c>
      <c r="E493">
        <v>14</v>
      </c>
      <c r="F493" t="str">
        <f>VLOOKUP(B493,'[1]INCOME STATEMENT 2019'!$C:$C,1,FALSE)</f>
        <v>EDUCATION &amp; TRAINING-DP</v>
      </c>
    </row>
    <row r="494" spans="1:6" x14ac:dyDescent="0.25">
      <c r="A494">
        <v>41426478</v>
      </c>
      <c r="B494" t="s">
        <v>430</v>
      </c>
      <c r="C494">
        <v>150</v>
      </c>
      <c r="D494">
        <v>0</v>
      </c>
      <c r="E494">
        <v>150</v>
      </c>
      <c r="F494" t="str">
        <f>VLOOKUP(B494,'[1]INCOME STATEMENT 2019'!$C:$C,1,FALSE)</f>
        <v>EDUCATION &amp; TRAINING-DIETARY</v>
      </c>
    </row>
    <row r="495" spans="1:6" x14ac:dyDescent="0.25">
      <c r="A495">
        <v>41427381</v>
      </c>
      <c r="B495" t="s">
        <v>431</v>
      </c>
      <c r="C495" s="1">
        <v>492256.67</v>
      </c>
      <c r="D495" s="1">
        <v>70276.67</v>
      </c>
      <c r="E495" s="1">
        <v>562533.34</v>
      </c>
      <c r="F495" t="str">
        <f>VLOOKUP(B495,'[1]INCOME STATEMENT 2019'!$C:$C,1,FALSE)</f>
        <v>INTEREST EXP BONDS-HOSP ADM</v>
      </c>
    </row>
    <row r="496" spans="1:6" x14ac:dyDescent="0.25">
      <c r="A496">
        <v>41428381</v>
      </c>
      <c r="B496" t="s">
        <v>432</v>
      </c>
      <c r="C496">
        <v>486.05</v>
      </c>
      <c r="D496">
        <v>0</v>
      </c>
      <c r="E496">
        <v>486.05</v>
      </c>
      <c r="F496" t="str">
        <f>VLOOKUP(B496,'[1]INCOME STATEMENT 2019'!$C:$C,1,FALSE)</f>
        <v>MEDICAL STAFF RELAT-HOSP ADM</v>
      </c>
    </row>
    <row r="497" spans="1:6" x14ac:dyDescent="0.25">
      <c r="A497">
        <v>41429381</v>
      </c>
      <c r="B497" t="s">
        <v>433</v>
      </c>
      <c r="C497" s="1">
        <v>8916.83</v>
      </c>
      <c r="D497" s="1">
        <v>1250</v>
      </c>
      <c r="E497" s="1">
        <v>10166.83</v>
      </c>
      <c r="F497" t="str">
        <f>VLOOKUP(B497,'[1]INCOME STATEMENT 2019'!$C:$C,1,FALSE)</f>
        <v>LOBBYING EXPENSES-HOSP ADM</v>
      </c>
    </row>
    <row r="498" spans="1:6" x14ac:dyDescent="0.25">
      <c r="A498">
        <v>41431381</v>
      </c>
      <c r="B498" t="s">
        <v>434</v>
      </c>
      <c r="C498" s="1">
        <v>6288.35</v>
      </c>
      <c r="D498" s="1">
        <v>1061.94</v>
      </c>
      <c r="E498" s="1">
        <v>7350.29</v>
      </c>
      <c r="F498" t="str">
        <f>VLOOKUP(B498,'[1]INCOME STATEMENT 2019'!$C:$C,1,FALSE)</f>
        <v>POSTAGE-HOSP ADM</v>
      </c>
    </row>
    <row r="499" spans="1:6" x14ac:dyDescent="0.25">
      <c r="A499">
        <v>41432041</v>
      </c>
      <c r="B499" t="s">
        <v>435</v>
      </c>
      <c r="C499" s="1">
        <v>12630.24</v>
      </c>
      <c r="D499" s="1">
        <v>1500.64</v>
      </c>
      <c r="E499" s="1">
        <v>14130.88</v>
      </c>
      <c r="F499" t="str">
        <f>VLOOKUP(B499,'[1]INCOME STATEMENT 2019'!$C:$C,1,FALSE)</f>
        <v>SHIP DELIV FREIGHT-CENTRAL SUP</v>
      </c>
    </row>
    <row r="500" spans="1:6" x14ac:dyDescent="0.25">
      <c r="A500">
        <v>41437345</v>
      </c>
      <c r="B500" t="s">
        <v>436</v>
      </c>
      <c r="C500" s="1">
        <v>22814.34</v>
      </c>
      <c r="D500" s="1">
        <v>3142.53</v>
      </c>
      <c r="E500" s="1">
        <v>25956.87</v>
      </c>
      <c r="F500" t="str">
        <f>VLOOKUP(B500,'[1]INCOME STATEMENT 2019'!$C:$C,1,FALSE)</f>
        <v>TELEPHONE-COMMUNICATIONS</v>
      </c>
    </row>
    <row r="501" spans="1:6" x14ac:dyDescent="0.25">
      <c r="A501">
        <v>41438345</v>
      </c>
      <c r="B501" t="s">
        <v>437</v>
      </c>
      <c r="C501">
        <v>993.16</v>
      </c>
      <c r="D501">
        <v>121.06</v>
      </c>
      <c r="E501" s="1">
        <v>1114.22</v>
      </c>
      <c r="F501" t="str">
        <f>VLOOKUP(B501,'[1]INCOME STATEMENT 2019'!$C:$C,1,FALSE)</f>
        <v>LONG DISTANCE TELEHONE-COMMUNI</v>
      </c>
    </row>
    <row r="502" spans="1:6" x14ac:dyDescent="0.25">
      <c r="A502">
        <v>41439031</v>
      </c>
      <c r="B502" t="s">
        <v>438</v>
      </c>
      <c r="C502">
        <v>3.85</v>
      </c>
      <c r="D502">
        <v>0.65</v>
      </c>
      <c r="E502">
        <v>4.5</v>
      </c>
      <c r="F502" t="str">
        <f>VLOOKUP(B502,'[1]INCOME STATEMENT 2019'!$C:$C,1,FALSE)</f>
        <v>CELL PHONES/BEEP-LAB CLINICAL</v>
      </c>
    </row>
    <row r="503" spans="1:6" x14ac:dyDescent="0.25">
      <c r="A503">
        <v>41439041</v>
      </c>
      <c r="B503" t="s">
        <v>439</v>
      </c>
      <c r="C503">
        <v>169.06</v>
      </c>
      <c r="D503">
        <v>30.93</v>
      </c>
      <c r="E503">
        <v>199.99</v>
      </c>
      <c r="F503" t="str">
        <f>VLOOKUP(B503,'[1]INCOME STATEMENT 2019'!$C:$C,1,FALSE)</f>
        <v>CELL PHONES-CENTRAL SUPPLY</v>
      </c>
    </row>
    <row r="504" spans="1:6" x14ac:dyDescent="0.25">
      <c r="A504">
        <v>41439091</v>
      </c>
      <c r="B504" t="s">
        <v>440</v>
      </c>
      <c r="C504">
        <v>4.8</v>
      </c>
      <c r="D504">
        <v>0.6</v>
      </c>
      <c r="E504">
        <v>5.4</v>
      </c>
      <c r="F504" t="str">
        <f>VLOOKUP(B504,'[1]INCOME STATEMENT 2019'!$C:$C,1,FALSE)</f>
        <v>CELL PHONES-EMERGENCY</v>
      </c>
    </row>
    <row r="505" spans="1:6" x14ac:dyDescent="0.25">
      <c r="A505">
        <v>41439331</v>
      </c>
      <c r="B505" t="s">
        <v>441</v>
      </c>
      <c r="C505">
        <v>73.27</v>
      </c>
      <c r="D505">
        <v>0.03</v>
      </c>
      <c r="E505">
        <v>73.3</v>
      </c>
      <c r="F505" t="str">
        <f>VLOOKUP(B505,'[1]INCOME STATEMENT 2019'!$C:$C,1,FALSE)</f>
        <v>CELL PHONES-MAINTENANCE</v>
      </c>
    </row>
    <row r="506" spans="1:6" x14ac:dyDescent="0.25">
      <c r="A506">
        <v>41439343</v>
      </c>
      <c r="B506" t="s">
        <v>442</v>
      </c>
      <c r="C506">
        <v>134.22999999999999</v>
      </c>
      <c r="D506">
        <v>7.19</v>
      </c>
      <c r="E506">
        <v>141.41999999999999</v>
      </c>
      <c r="F506" t="str">
        <f>VLOOKUP(B506,'[1]INCOME STATEMENT 2019'!$C:$C,1,FALSE)</f>
        <v>CELL PHONES-BUSINESS OFFICE</v>
      </c>
    </row>
    <row r="507" spans="1:6" x14ac:dyDescent="0.25">
      <c r="A507">
        <v>41439381</v>
      </c>
      <c r="B507" t="s">
        <v>443</v>
      </c>
      <c r="C507">
        <v>249.84</v>
      </c>
      <c r="D507">
        <v>31.24</v>
      </c>
      <c r="E507">
        <v>281.08</v>
      </c>
      <c r="F507" t="str">
        <f>VLOOKUP(B507,'[1]INCOME STATEMENT 2019'!$C:$C,1,FALSE)</f>
        <v>CELL PHONES-ADMINISTRATION</v>
      </c>
    </row>
    <row r="508" spans="1:6" x14ac:dyDescent="0.25">
      <c r="A508">
        <v>41439472</v>
      </c>
      <c r="B508" t="s">
        <v>444</v>
      </c>
      <c r="C508">
        <v>409.32</v>
      </c>
      <c r="D508">
        <v>58.09</v>
      </c>
      <c r="E508">
        <v>467.41</v>
      </c>
      <c r="F508" t="str">
        <f>VLOOKUP(B508,'[1]INCOME STATEMENT 2019'!$C:$C,1,FALSE)</f>
        <v>CELL PHONES-DP</v>
      </c>
    </row>
    <row r="509" spans="1:6" x14ac:dyDescent="0.25">
      <c r="A509">
        <v>41439475</v>
      </c>
      <c r="B509" t="s">
        <v>445</v>
      </c>
      <c r="C509">
        <v>201.85</v>
      </c>
      <c r="D509">
        <v>48.69</v>
      </c>
      <c r="E509">
        <v>250.54</v>
      </c>
      <c r="F509" t="str">
        <f>VLOOKUP(B509,'[1]INCOME STATEMENT 2019'!$C:$C,1,FALSE)</f>
        <v>CELL PHONES-HIM</v>
      </c>
    </row>
    <row r="510" spans="1:6" x14ac:dyDescent="0.25">
      <c r="A510">
        <v>41439478</v>
      </c>
      <c r="B510" t="s">
        <v>446</v>
      </c>
      <c r="C510">
        <v>169.09</v>
      </c>
      <c r="D510">
        <v>30.92</v>
      </c>
      <c r="E510">
        <v>200.01</v>
      </c>
      <c r="F510" t="str">
        <f>VLOOKUP(B510,'[1]INCOME STATEMENT 2019'!$C:$C,1,FALSE)</f>
        <v>CELL PHONES-DIETARY</v>
      </c>
    </row>
    <row r="511" spans="1:6" x14ac:dyDescent="0.25">
      <c r="A511">
        <v>41440381</v>
      </c>
      <c r="B511" t="s">
        <v>447</v>
      </c>
      <c r="C511">
        <v>22</v>
      </c>
      <c r="D511">
        <v>44</v>
      </c>
      <c r="E511">
        <v>66</v>
      </c>
      <c r="F511" t="str">
        <f>VLOOKUP(B511,'[1]INCOME STATEMENT 2019'!$C:$C,1,FALSE)</f>
        <v>ADMINIS -- MEALS &amp; ENTERTAIN</v>
      </c>
    </row>
    <row r="512" spans="1:6" x14ac:dyDescent="0.25">
      <c r="A512">
        <v>41460001</v>
      </c>
      <c r="B512" t="s">
        <v>448</v>
      </c>
      <c r="C512">
        <v>0</v>
      </c>
      <c r="D512">
        <v>8.4600000000000009</v>
      </c>
      <c r="E512">
        <v>8.4600000000000009</v>
      </c>
      <c r="F512" t="str">
        <f>VLOOKUP(B512,'[1]INCOME STATEMENT 2019'!$C:$C,1,FALSE)</f>
        <v>TRAVEL-NURSING</v>
      </c>
    </row>
    <row r="513" spans="1:6" x14ac:dyDescent="0.25">
      <c r="A513">
        <v>41460011</v>
      </c>
      <c r="B513" t="s">
        <v>449</v>
      </c>
      <c r="C513">
        <v>43.17</v>
      </c>
      <c r="D513">
        <v>0</v>
      </c>
      <c r="E513">
        <v>43.17</v>
      </c>
      <c r="F513" t="str">
        <f>VLOOKUP(B513,'[1]INCOME STATEMENT 2019'!$C:$C,1,FALSE)</f>
        <v>TRAVEL-OR</v>
      </c>
    </row>
    <row r="514" spans="1:6" x14ac:dyDescent="0.25">
      <c r="A514">
        <v>41460031</v>
      </c>
      <c r="B514" t="s">
        <v>450</v>
      </c>
      <c r="C514" s="1">
        <v>1609.15</v>
      </c>
      <c r="D514">
        <v>112.48</v>
      </c>
      <c r="E514" s="1">
        <v>1721.63</v>
      </c>
      <c r="F514" t="str">
        <f>VLOOKUP(B514,'[1]INCOME STATEMENT 2019'!$C:$C,1,FALSE)</f>
        <v>TRAVEL-LAB CLINICAL</v>
      </c>
    </row>
    <row r="515" spans="1:6" x14ac:dyDescent="0.25">
      <c r="A515">
        <v>41460331</v>
      </c>
      <c r="B515" t="s">
        <v>451</v>
      </c>
      <c r="C515">
        <v>176.89</v>
      </c>
      <c r="D515">
        <v>0</v>
      </c>
      <c r="E515">
        <v>176.89</v>
      </c>
      <c r="F515" t="str">
        <f>VLOOKUP(B515,'[1]INCOME STATEMENT 2019'!$C:$C,1,FALSE)</f>
        <v>TRAVEL-MAINTENANCE</v>
      </c>
    </row>
    <row r="516" spans="1:6" x14ac:dyDescent="0.25">
      <c r="A516">
        <v>41460381</v>
      </c>
      <c r="B516" t="s">
        <v>452</v>
      </c>
      <c r="C516">
        <v>923.93</v>
      </c>
      <c r="D516">
        <v>211.25</v>
      </c>
      <c r="E516" s="1">
        <v>1135.18</v>
      </c>
      <c r="F516" t="str">
        <f>VLOOKUP(B516,'[1]INCOME STATEMENT 2019'!$C:$C,1,FALSE)</f>
        <v>TRAVEL-ADMINISTRATION</v>
      </c>
    </row>
    <row r="517" spans="1:6" x14ac:dyDescent="0.25">
      <c r="A517">
        <v>41461091</v>
      </c>
      <c r="B517" t="s">
        <v>453</v>
      </c>
      <c r="C517">
        <v>525</v>
      </c>
      <c r="D517">
        <v>0</v>
      </c>
      <c r="E517">
        <v>525</v>
      </c>
      <c r="F517" t="str">
        <f>VLOOKUP(B517,'[1]INCOME STATEMENT 2019'!$C:$C,1,FALSE)</f>
        <v>EMERGENCY - TRAVEL AUTO RENTAL</v>
      </c>
    </row>
    <row r="518" spans="1:6" x14ac:dyDescent="0.25">
      <c r="A518">
        <v>41488381</v>
      </c>
      <c r="B518" t="s">
        <v>454</v>
      </c>
      <c r="C518">
        <v>143.24</v>
      </c>
      <c r="D518">
        <v>0</v>
      </c>
      <c r="E518">
        <v>143.24</v>
      </c>
      <c r="F518" t="str">
        <f>VLOOKUP(B518,'[1]INCOME STATEMENT 2019'!$C:$C,1,FALSE)</f>
        <v>BOARD RELATIONS-HOSP ADM</v>
      </c>
    </row>
    <row r="519" spans="1:6" x14ac:dyDescent="0.25">
      <c r="A519">
        <v>41490381</v>
      </c>
      <c r="B519" t="s">
        <v>455</v>
      </c>
      <c r="C519">
        <v>970.12</v>
      </c>
      <c r="D519">
        <v>-175.3</v>
      </c>
      <c r="E519">
        <v>794.82</v>
      </c>
      <c r="F519" t="str">
        <f>VLOOKUP(B519,'[1]INCOME STATEMENT 2019'!$C:$C,1,FALSE)</f>
        <v>OTH OPERATING EXP-ADMINIS</v>
      </c>
    </row>
    <row r="520" spans="1:6" x14ac:dyDescent="0.25">
      <c r="A520">
        <v>41490471</v>
      </c>
      <c r="B520" t="s">
        <v>456</v>
      </c>
      <c r="C520" s="1">
        <v>1175.79</v>
      </c>
      <c r="D520">
        <v>178.37</v>
      </c>
      <c r="E520" s="1">
        <v>1354.16</v>
      </c>
      <c r="F520" t="str">
        <f>VLOOKUP(B520,'[1]INCOME STATEMENT 2019'!$C:$C,1,FALSE)</f>
        <v>OTH OPERATING EXP-GEN ACCT</v>
      </c>
    </row>
    <row r="521" spans="1:6" x14ac:dyDescent="0.25">
      <c r="A521">
        <v>41509001</v>
      </c>
      <c r="B521" t="s">
        <v>474</v>
      </c>
      <c r="C521">
        <v>549.71</v>
      </c>
      <c r="D521">
        <v>78.53</v>
      </c>
      <c r="E521">
        <v>628.24</v>
      </c>
      <c r="F521" t="str">
        <f>VLOOKUP(B521,'[1]INCOME STATEMENT 2019'!$C:$C,1,FALSE)</f>
        <v>OTH LEASES RENTALS-NURSING</v>
      </c>
    </row>
    <row r="522" spans="1:6" x14ac:dyDescent="0.25">
      <c r="A522">
        <v>41509011</v>
      </c>
      <c r="B522" t="s">
        <v>475</v>
      </c>
      <c r="C522" s="1">
        <v>1816.92</v>
      </c>
      <c r="D522">
        <v>479.5</v>
      </c>
      <c r="E522" s="1">
        <v>2296.42</v>
      </c>
      <c r="F522" t="str">
        <f>VLOOKUP(B522,'[1]INCOME STATEMENT 2019'!$C:$C,1,FALSE)</f>
        <v>OTHER LEASES RENTALS-OR</v>
      </c>
    </row>
    <row r="523" spans="1:6" x14ac:dyDescent="0.25">
      <c r="A523">
        <v>41509013</v>
      </c>
      <c r="B523" t="s">
        <v>476</v>
      </c>
      <c r="C523">
        <v>631.57000000000005</v>
      </c>
      <c r="D523">
        <v>129.13999999999999</v>
      </c>
      <c r="E523">
        <v>760.71</v>
      </c>
      <c r="F523" t="str">
        <f>VLOOKUP(B523,'[1]INCOME STATEMENT 2019'!$C:$C,1,FALSE)</f>
        <v>OTH LEASES RENTALS-ANESTHESIA</v>
      </c>
    </row>
    <row r="524" spans="1:6" x14ac:dyDescent="0.25">
      <c r="A524">
        <v>41509021</v>
      </c>
      <c r="B524" t="s">
        <v>477</v>
      </c>
      <c r="C524" s="1">
        <v>11603.34</v>
      </c>
      <c r="D524" s="1">
        <v>1657.62</v>
      </c>
      <c r="E524" s="1">
        <v>13260.96</v>
      </c>
      <c r="F524" t="str">
        <f>VLOOKUP(B524,'[1]INCOME STATEMENT 2019'!$C:$C,1,FALSE)</f>
        <v>OTH LEASES RENTAL-PHARMACY</v>
      </c>
    </row>
    <row r="525" spans="1:6" x14ac:dyDescent="0.25">
      <c r="A525">
        <v>41509031</v>
      </c>
      <c r="B525" t="s">
        <v>478</v>
      </c>
      <c r="C525" s="1">
        <v>32783.360000000001</v>
      </c>
      <c r="D525" s="1">
        <v>4346.51</v>
      </c>
      <c r="E525" s="1">
        <v>37129.870000000003</v>
      </c>
      <c r="F525" t="str">
        <f>VLOOKUP(B525,'[1]INCOME STATEMENT 2019'!$C:$C,1,FALSE)</f>
        <v>OTHER LEASES/RENT-LAB CLINICAL</v>
      </c>
    </row>
    <row r="526" spans="1:6" x14ac:dyDescent="0.25">
      <c r="A526">
        <v>41509041</v>
      </c>
      <c r="B526" t="s">
        <v>479</v>
      </c>
      <c r="C526" s="1">
        <v>1950.09</v>
      </c>
      <c r="D526">
        <v>289.95</v>
      </c>
      <c r="E526" s="1">
        <v>2240.04</v>
      </c>
      <c r="F526" t="str">
        <f>VLOOKUP(B526,'[1]INCOME STATEMENT 2019'!$C:$C,1,FALSE)</f>
        <v>OTH LEASES RENTAL-CENTRAL S</v>
      </c>
    </row>
    <row r="527" spans="1:6" x14ac:dyDescent="0.25">
      <c r="A527">
        <v>41509061</v>
      </c>
      <c r="B527" t="s">
        <v>480</v>
      </c>
      <c r="C527">
        <v>213.15</v>
      </c>
      <c r="D527">
        <v>30.45</v>
      </c>
      <c r="E527">
        <v>243.6</v>
      </c>
      <c r="F527" t="str">
        <f>VLOOKUP(B527,'[1]INCOME STATEMENT 2019'!$C:$C,1,FALSE)</f>
        <v>OTHER LEASES RENTA-RADIOLOGY</v>
      </c>
    </row>
    <row r="528" spans="1:6" x14ac:dyDescent="0.25">
      <c r="A528">
        <v>41509071</v>
      </c>
      <c r="B528" t="s">
        <v>481</v>
      </c>
      <c r="C528" s="1">
        <v>28716.53</v>
      </c>
      <c r="D528" s="1">
        <v>3807.92</v>
      </c>
      <c r="E528" s="1">
        <v>32524.45</v>
      </c>
      <c r="F528" t="str">
        <f>VLOOKUP(B528,'[1]INCOME STATEMENT 2019'!$C:$C,1,FALSE)</f>
        <v>OTH LEASES/RENT-RESPIRATORY</v>
      </c>
    </row>
    <row r="529" spans="1:6" x14ac:dyDescent="0.25">
      <c r="A529">
        <v>41509082</v>
      </c>
      <c r="B529" t="s">
        <v>482</v>
      </c>
      <c r="C529">
        <v>538.23</v>
      </c>
      <c r="D529">
        <v>76.89</v>
      </c>
      <c r="E529">
        <v>615.12</v>
      </c>
      <c r="F529" t="str">
        <f>VLOOKUP(B529,'[1]INCOME STATEMENT 2019'!$C:$C,1,FALSE)</f>
        <v>OTH LEASES RENTALS-PHYSICAL TH</v>
      </c>
    </row>
    <row r="530" spans="1:6" x14ac:dyDescent="0.25">
      <c r="A530">
        <v>41509091</v>
      </c>
      <c r="B530" t="s">
        <v>483</v>
      </c>
      <c r="C530">
        <v>213.15</v>
      </c>
      <c r="D530">
        <v>30.45</v>
      </c>
      <c r="E530">
        <v>243.6</v>
      </c>
      <c r="F530" t="str">
        <f>VLOOKUP(B530,'[1]INCOME STATEMENT 2019'!$C:$C,1,FALSE)</f>
        <v>EMERGENCY - OTHER LEASES RENTA</v>
      </c>
    </row>
    <row r="531" spans="1:6" x14ac:dyDescent="0.25">
      <c r="A531">
        <v>41509097</v>
      </c>
      <c r="B531" t="s">
        <v>484</v>
      </c>
      <c r="C531">
        <v>538.23</v>
      </c>
      <c r="D531">
        <v>76.89</v>
      </c>
      <c r="E531">
        <v>615.12</v>
      </c>
      <c r="F531" t="str">
        <f>VLOOKUP(B531,'[1]INCOME STATEMENT 2019'!$C:$C,1,FALSE)</f>
        <v>OTH LEASES RENTALS-MOB</v>
      </c>
    </row>
    <row r="532" spans="1:6" x14ac:dyDescent="0.25">
      <c r="A532">
        <v>41509331</v>
      </c>
      <c r="B532" t="s">
        <v>485</v>
      </c>
      <c r="C532" s="1">
        <v>1162.9100000000001</v>
      </c>
      <c r="D532">
        <v>169.33</v>
      </c>
      <c r="E532" s="1">
        <v>1332.24</v>
      </c>
      <c r="F532" t="str">
        <f>VLOOKUP(B532,'[1]INCOME STATEMENT 2019'!$C:$C,1,FALSE)</f>
        <v>OTH LEASES RENTALS-MAINTEN</v>
      </c>
    </row>
    <row r="533" spans="1:6" x14ac:dyDescent="0.25">
      <c r="A533">
        <v>41509341</v>
      </c>
      <c r="B533" t="s">
        <v>486</v>
      </c>
      <c r="C533">
        <v>549.71</v>
      </c>
      <c r="D533">
        <v>78.53</v>
      </c>
      <c r="E533">
        <v>628.24</v>
      </c>
      <c r="F533" t="str">
        <f>VLOOKUP(B533,'[1]INCOME STATEMENT 2019'!$C:$C,1,FALSE)</f>
        <v>OTH LEASES RENTALS - ADMITTING</v>
      </c>
    </row>
    <row r="534" spans="1:6" x14ac:dyDescent="0.25">
      <c r="A534">
        <v>41509343</v>
      </c>
      <c r="B534" t="s">
        <v>487</v>
      </c>
      <c r="C534" s="1">
        <v>4397.79</v>
      </c>
      <c r="D534">
        <v>629.97</v>
      </c>
      <c r="E534" s="1">
        <v>5027.76</v>
      </c>
      <c r="F534" t="str">
        <f>VLOOKUP(B534,'[1]INCOME STATEMENT 2019'!$C:$C,1,FALSE)</f>
        <v>OTHER LEASES RENTALS-BUS OFC</v>
      </c>
    </row>
    <row r="535" spans="1:6" x14ac:dyDescent="0.25">
      <c r="A535">
        <v>41509381</v>
      </c>
      <c r="B535" t="s">
        <v>488</v>
      </c>
      <c r="C535" s="1">
        <v>1726.99</v>
      </c>
      <c r="D535">
        <v>197.57</v>
      </c>
      <c r="E535" s="1">
        <v>1924.56</v>
      </c>
      <c r="F535" t="str">
        <f>VLOOKUP(B535,'[1]INCOME STATEMENT 2019'!$C:$C,1,FALSE)</f>
        <v>OTH LEASES RENTAL-HOSP ADM</v>
      </c>
    </row>
    <row r="536" spans="1:6" x14ac:dyDescent="0.25">
      <c r="A536">
        <v>41509471</v>
      </c>
      <c r="B536" t="s">
        <v>489</v>
      </c>
      <c r="C536">
        <v>213.15</v>
      </c>
      <c r="D536">
        <v>30.45</v>
      </c>
      <c r="E536">
        <v>243.6</v>
      </c>
      <c r="F536" t="str">
        <f>VLOOKUP(B536,'[1]INCOME STATEMENT 2019'!$C:$C,1,FALSE)</f>
        <v>OTH LEASES RENTAL-GEN ACCT</v>
      </c>
    </row>
    <row r="537" spans="1:6" x14ac:dyDescent="0.25">
      <c r="A537">
        <v>41509472</v>
      </c>
      <c r="B537" t="s">
        <v>490</v>
      </c>
      <c r="C537">
        <v>463.19</v>
      </c>
      <c r="D537">
        <v>66.17</v>
      </c>
      <c r="E537">
        <v>529.36</v>
      </c>
      <c r="F537" t="str">
        <f>VLOOKUP(B537,'[1]INCOME STATEMENT 2019'!$C:$C,1,FALSE)</f>
        <v>OTH LEASES RENTALS-DP</v>
      </c>
    </row>
    <row r="538" spans="1:6" x14ac:dyDescent="0.25">
      <c r="A538">
        <v>41509475</v>
      </c>
      <c r="B538" t="s">
        <v>491</v>
      </c>
      <c r="C538" s="1">
        <v>17593.52</v>
      </c>
      <c r="D538" s="1">
        <v>2513.36</v>
      </c>
      <c r="E538" s="1">
        <v>20106.88</v>
      </c>
      <c r="F538" t="str">
        <f>VLOOKUP(B538,'[1]INCOME STATEMENT 2019'!$C:$C,1,FALSE)</f>
        <v>OTH LEASES RENTALS-HIM</v>
      </c>
    </row>
    <row r="539" spans="1:6" x14ac:dyDescent="0.25">
      <c r="A539">
        <v>41509478</v>
      </c>
      <c r="B539" t="s">
        <v>492</v>
      </c>
      <c r="C539" s="1">
        <v>1289.99</v>
      </c>
      <c r="D539">
        <v>183.64</v>
      </c>
      <c r="E539" s="1">
        <v>1473.63</v>
      </c>
      <c r="F539" t="str">
        <f>VLOOKUP(B539,'[1]INCOME STATEMENT 2019'!$C:$C,1,FALSE)</f>
        <v>OTH LEASES RENTALS-DIETARY</v>
      </c>
    </row>
    <row r="540" spans="1:6" x14ac:dyDescent="0.25">
      <c r="A540">
        <v>41521381</v>
      </c>
      <c r="B540" t="s">
        <v>458</v>
      </c>
      <c r="C540" s="1">
        <v>50273.69</v>
      </c>
      <c r="D540" s="1">
        <v>4094.61</v>
      </c>
      <c r="E540" s="1">
        <v>54368.3</v>
      </c>
      <c r="F540" t="str">
        <f>VLOOKUP(B540,'[1]INCOME STATEMENT 2019'!$C:$C,1,FALSE)</f>
        <v>PROFESSIONAL LIAB E-HOSP ADM</v>
      </c>
    </row>
    <row r="541" spans="1:6" x14ac:dyDescent="0.25">
      <c r="A541">
        <v>41522381</v>
      </c>
      <c r="B541" t="s">
        <v>459</v>
      </c>
      <c r="C541" s="1">
        <v>27350.25</v>
      </c>
      <c r="D541" s="1">
        <v>3758.35</v>
      </c>
      <c r="E541" s="1">
        <v>31108.6</v>
      </c>
      <c r="F541" t="str">
        <f>VLOOKUP(B541,'[1]INCOME STATEMENT 2019'!$C:$C,1,FALSE)</f>
        <v>PROPERTY INSURANCE-HOSP ADM</v>
      </c>
    </row>
    <row r="542" spans="1:6" x14ac:dyDescent="0.25">
      <c r="A542">
        <v>41523381</v>
      </c>
      <c r="B542" t="s">
        <v>460</v>
      </c>
      <c r="C542" s="1">
        <v>4204.5</v>
      </c>
      <c r="D542">
        <v>580.29999999999995</v>
      </c>
      <c r="E542" s="1">
        <v>4784.8</v>
      </c>
      <c r="F542" t="str">
        <f>VLOOKUP(B542,'[1]INCOME STATEMENT 2019'!$C:$C,1,FALSE)</f>
        <v>INSURANCE OTHER-HOSP ADM</v>
      </c>
    </row>
    <row r="543" spans="1:6" x14ac:dyDescent="0.25">
      <c r="A543">
        <v>41541381</v>
      </c>
      <c r="B543" t="s">
        <v>461</v>
      </c>
      <c r="C543" s="1">
        <v>68817</v>
      </c>
      <c r="D543" s="1">
        <v>9831</v>
      </c>
      <c r="E543" s="1">
        <v>78648</v>
      </c>
      <c r="F543" t="str">
        <f>VLOOKUP(B543,'[1]INCOME STATEMENT 2019'!$C:$C,1,FALSE)</f>
        <v>OPERATING TAX AHCA-HOSP ADM</v>
      </c>
    </row>
    <row r="544" spans="1:6" x14ac:dyDescent="0.25">
      <c r="A544">
        <v>41560021</v>
      </c>
      <c r="B544" t="s">
        <v>462</v>
      </c>
      <c r="C544">
        <v>360</v>
      </c>
      <c r="D544">
        <v>0</v>
      </c>
      <c r="E544">
        <v>360</v>
      </c>
      <c r="F544" t="str">
        <f>VLOOKUP(B544,'[1]INCOME STATEMENT 2019'!$C:$C,1,FALSE)</f>
        <v>LICENSES-PHARMACY</v>
      </c>
    </row>
    <row r="545" spans="1:6" x14ac:dyDescent="0.25">
      <c r="A545">
        <v>41560031</v>
      </c>
      <c r="B545" t="s">
        <v>463</v>
      </c>
      <c r="C545" s="1">
        <v>1018.74</v>
      </c>
      <c r="D545">
        <v>169.79</v>
      </c>
      <c r="E545" s="1">
        <v>1188.53</v>
      </c>
      <c r="F545" t="str">
        <f>VLOOKUP(B545,'[1]INCOME STATEMENT 2019'!$C:$C,1,FALSE)</f>
        <v>LICENSES-LAB CLINICAL</v>
      </c>
    </row>
    <row r="546" spans="1:6" x14ac:dyDescent="0.25">
      <c r="A546">
        <v>41560061</v>
      </c>
      <c r="B546" t="s">
        <v>464</v>
      </c>
      <c r="C546">
        <v>285</v>
      </c>
      <c r="D546">
        <v>47.5</v>
      </c>
      <c r="E546">
        <v>332.5</v>
      </c>
      <c r="F546" t="str">
        <f>VLOOKUP(B546,'[1]INCOME STATEMENT 2019'!$C:$C,1,FALSE)</f>
        <v>LICENSES-RADIOLOGY</v>
      </c>
    </row>
    <row r="547" spans="1:6" x14ac:dyDescent="0.25">
      <c r="A547">
        <v>41560063</v>
      </c>
      <c r="B547" t="s">
        <v>465</v>
      </c>
      <c r="C547">
        <v>47.5</v>
      </c>
      <c r="D547">
        <v>0</v>
      </c>
      <c r="E547">
        <v>47.5</v>
      </c>
      <c r="F547" t="str">
        <f>VLOOKUP(B547,'[1]INCOME STATEMENT 2019'!$C:$C,1,FALSE)</f>
        <v>CT - LICENSES</v>
      </c>
    </row>
    <row r="548" spans="1:6" x14ac:dyDescent="0.25">
      <c r="A548">
        <v>41560066</v>
      </c>
      <c r="B548" t="s">
        <v>466</v>
      </c>
      <c r="C548">
        <v>415.17</v>
      </c>
      <c r="D548">
        <v>59.31</v>
      </c>
      <c r="E548">
        <v>474.48</v>
      </c>
      <c r="F548" t="str">
        <f>VLOOKUP(B548,'[1]INCOME STATEMENT 2019'!$C:$C,1,FALSE)</f>
        <v>LICENSES-MAMMOGARPHY</v>
      </c>
    </row>
    <row r="549" spans="1:6" x14ac:dyDescent="0.25">
      <c r="A549">
        <v>41560331</v>
      </c>
      <c r="B549" t="s">
        <v>467</v>
      </c>
      <c r="C549">
        <v>0</v>
      </c>
      <c r="D549">
        <v>25</v>
      </c>
      <c r="E549">
        <v>25</v>
      </c>
      <c r="F549" t="str">
        <f>VLOOKUP(B549,'[1]INCOME STATEMENT 2019'!$C:$C,1,FALSE)</f>
        <v>LICENSES-MAINTENANCE</v>
      </c>
    </row>
    <row r="550" spans="1:6" x14ac:dyDescent="0.25">
      <c r="A550">
        <v>41560381</v>
      </c>
      <c r="B550" t="s">
        <v>468</v>
      </c>
      <c r="C550" s="1">
        <v>6842.75</v>
      </c>
      <c r="D550" s="1">
        <v>1031.1400000000001</v>
      </c>
      <c r="E550" s="1">
        <v>7873.89</v>
      </c>
      <c r="F550" t="str">
        <f>VLOOKUP(B550,'[1]INCOME STATEMENT 2019'!$C:$C,1,FALSE)</f>
        <v>LICENSES &amp; JOINT CO-HOSP ADM</v>
      </c>
    </row>
    <row r="551" spans="1:6" x14ac:dyDescent="0.25">
      <c r="A551">
        <v>41570011</v>
      </c>
      <c r="B551" t="s">
        <v>367</v>
      </c>
      <c r="C551">
        <v>265.39</v>
      </c>
      <c r="D551">
        <v>0</v>
      </c>
      <c r="E551">
        <v>265.39</v>
      </c>
      <c r="F551" t="str">
        <f>VLOOKUP(B551,'[1]INCOME STATEMENT 2019'!$C:$C,1,FALSE)</f>
        <v>REPAIRS &amp; MAINT-OR</v>
      </c>
    </row>
    <row r="552" spans="1:6" x14ac:dyDescent="0.25">
      <c r="A552">
        <v>41570016</v>
      </c>
      <c r="B552" t="s">
        <v>368</v>
      </c>
      <c r="C552" s="1">
        <v>2837.5</v>
      </c>
      <c r="D552">
        <v>0</v>
      </c>
      <c r="E552" s="1">
        <v>2837.5</v>
      </c>
      <c r="F552" t="str">
        <f>VLOOKUP(B552,'[1]INCOME STATEMENT 2019'!$C:$C,1,FALSE)</f>
        <v>REPAIRS &amp; MAINT-ENDOSCOPY</v>
      </c>
    </row>
    <row r="553" spans="1:6" x14ac:dyDescent="0.25">
      <c r="A553">
        <v>41570031</v>
      </c>
      <c r="B553" t="s">
        <v>369</v>
      </c>
      <c r="C553" s="1">
        <v>3477.5</v>
      </c>
      <c r="D553">
        <v>0</v>
      </c>
      <c r="E553" s="1">
        <v>3477.5</v>
      </c>
      <c r="F553" t="str">
        <f>VLOOKUP(B553,'[1]INCOME STATEMENT 2019'!$C:$C,1,FALSE)</f>
        <v>REPAIRS &amp; MAINT-LAB CLINICAL</v>
      </c>
    </row>
    <row r="554" spans="1:6" x14ac:dyDescent="0.25">
      <c r="A554">
        <v>41570041</v>
      </c>
      <c r="B554" t="s">
        <v>370</v>
      </c>
      <c r="C554">
        <v>46.16</v>
      </c>
      <c r="D554">
        <v>0</v>
      </c>
      <c r="E554">
        <v>46.16</v>
      </c>
      <c r="F554" t="str">
        <f>VLOOKUP(B554,'[1]INCOME STATEMENT 2019'!$C:$C,1,FALSE)</f>
        <v>REPAIRS &amp; MAINT-CENTRAL SUP</v>
      </c>
    </row>
    <row r="555" spans="1:6" x14ac:dyDescent="0.25">
      <c r="A555">
        <v>41570071</v>
      </c>
      <c r="B555" t="s">
        <v>371</v>
      </c>
      <c r="C555" s="1">
        <v>1246</v>
      </c>
      <c r="D555">
        <v>178</v>
      </c>
      <c r="E555" s="1">
        <v>1424</v>
      </c>
      <c r="F555" t="str">
        <f>VLOOKUP(B555,'[1]INCOME STATEMENT 2019'!$C:$C,1,FALSE)</f>
        <v>REPAIRS &amp; MAINT-RESPIRATORY</v>
      </c>
    </row>
    <row r="556" spans="1:6" x14ac:dyDescent="0.25">
      <c r="A556">
        <v>41570091</v>
      </c>
      <c r="B556" t="s">
        <v>372</v>
      </c>
      <c r="C556">
        <v>66</v>
      </c>
      <c r="D556">
        <v>0</v>
      </c>
      <c r="E556">
        <v>66</v>
      </c>
      <c r="F556" t="str">
        <f>VLOOKUP(B556,'[1]INCOME STATEMENT 2019'!$C:$C,1,FALSE)</f>
        <v>REPAIRS &amp; MAINT-EMERGENCY</v>
      </c>
    </row>
    <row r="557" spans="1:6" x14ac:dyDescent="0.25">
      <c r="A557">
        <v>41570322</v>
      </c>
      <c r="B557" t="s">
        <v>373</v>
      </c>
      <c r="C557">
        <v>192.35</v>
      </c>
      <c r="D557">
        <v>0</v>
      </c>
      <c r="E557">
        <v>192.35</v>
      </c>
      <c r="F557" t="str">
        <f>VLOOKUP(B557,'[1]INCOME STATEMENT 2019'!$C:$C,1,FALSE)</f>
        <v>HOUSEKEEPING - REPAIRS &amp; MAINT</v>
      </c>
    </row>
    <row r="558" spans="1:6" x14ac:dyDescent="0.25">
      <c r="A558">
        <v>41570331</v>
      </c>
      <c r="B558" t="s">
        <v>374</v>
      </c>
      <c r="C558" s="1">
        <v>33983.15</v>
      </c>
      <c r="D558">
        <v>0</v>
      </c>
      <c r="E558" s="1">
        <v>33983.15</v>
      </c>
      <c r="F558" t="str">
        <f>VLOOKUP(B558,'[1]INCOME STATEMENT 2019'!$C:$C,1,FALSE)</f>
        <v>REPAIRS &amp; MAINT-MAINTENANCE</v>
      </c>
    </row>
    <row r="559" spans="1:6" x14ac:dyDescent="0.25">
      <c r="A559">
        <v>41570345</v>
      </c>
      <c r="B559" t="s">
        <v>375</v>
      </c>
      <c r="C559">
        <v>450</v>
      </c>
      <c r="D559">
        <v>0</v>
      </c>
      <c r="E559">
        <v>450</v>
      </c>
      <c r="F559" t="str">
        <f>VLOOKUP(B559,'[1]INCOME STATEMENT 2019'!$C:$C,1,FALSE)</f>
        <v>REPAIRS &amp; MAINT-COMMUNICATIONS</v>
      </c>
    </row>
    <row r="560" spans="1:6" x14ac:dyDescent="0.25">
      <c r="A560">
        <v>41570478</v>
      </c>
      <c r="B560" t="s">
        <v>376</v>
      </c>
      <c r="C560" s="1">
        <v>1319.12</v>
      </c>
      <c r="D560">
        <v>350</v>
      </c>
      <c r="E560" s="1">
        <v>1669.12</v>
      </c>
      <c r="F560" t="str">
        <f>VLOOKUP(B560,'[1]INCOME STATEMENT 2019'!$C:$C,1,FALSE)</f>
        <v>REPAIRS &amp; MAINT-DIETARY</v>
      </c>
    </row>
    <row r="561" spans="1:6" x14ac:dyDescent="0.25">
      <c r="A561">
        <v>41571001</v>
      </c>
      <c r="B561" t="s">
        <v>377</v>
      </c>
      <c r="C561" s="1">
        <v>4840.2</v>
      </c>
      <c r="D561">
        <v>623.6</v>
      </c>
      <c r="E561" s="1">
        <v>5463.8</v>
      </c>
      <c r="F561" t="str">
        <f>VLOOKUP(B561,'[1]INCOME STATEMENT 2019'!$C:$C,1,FALSE)</f>
        <v>MAINT CONTRACTS-MED/SURG</v>
      </c>
    </row>
    <row r="562" spans="1:6" x14ac:dyDescent="0.25">
      <c r="A562">
        <v>41571011</v>
      </c>
      <c r="B562" t="s">
        <v>378</v>
      </c>
      <c r="C562" s="1">
        <v>4581.55</v>
      </c>
      <c r="D562">
        <v>657.32</v>
      </c>
      <c r="E562" s="1">
        <v>5238.87</v>
      </c>
      <c r="F562" t="str">
        <f>VLOOKUP(B562,'[1]INCOME STATEMENT 2019'!$C:$C,1,FALSE)</f>
        <v>MAINT CONTRACTS-OR</v>
      </c>
    </row>
    <row r="563" spans="1:6" x14ac:dyDescent="0.25">
      <c r="A563">
        <v>41571012</v>
      </c>
      <c r="B563" t="s">
        <v>379</v>
      </c>
      <c r="C563">
        <v>212.94</v>
      </c>
      <c r="D563">
        <v>30.42</v>
      </c>
      <c r="E563">
        <v>243.36</v>
      </c>
      <c r="F563" t="str">
        <f>VLOOKUP(B563,'[1]INCOME STATEMENT 2019'!$C:$C,1,FALSE)</f>
        <v>MAINT CONTRACTS-RECOVERY</v>
      </c>
    </row>
    <row r="564" spans="1:6" x14ac:dyDescent="0.25">
      <c r="A564">
        <v>41571013</v>
      </c>
      <c r="B564" t="s">
        <v>380</v>
      </c>
      <c r="C564">
        <v>266.20999999999998</v>
      </c>
      <c r="D564">
        <v>38.03</v>
      </c>
      <c r="E564">
        <v>304.24</v>
      </c>
      <c r="F564" t="str">
        <f>VLOOKUP(B564,'[1]INCOME STATEMENT 2019'!$C:$C,1,FALSE)</f>
        <v>MAINT CONTRACTS-ANESTHESIA</v>
      </c>
    </row>
    <row r="565" spans="1:6" x14ac:dyDescent="0.25">
      <c r="A565">
        <v>41571021</v>
      </c>
      <c r="B565" t="s">
        <v>381</v>
      </c>
      <c r="C565" s="1">
        <v>3661.19</v>
      </c>
      <c r="D565">
        <v>700.17</v>
      </c>
      <c r="E565" s="1">
        <v>4361.3599999999997</v>
      </c>
      <c r="F565" t="str">
        <f>VLOOKUP(B565,'[1]INCOME STATEMENT 2019'!$C:$C,1,FALSE)</f>
        <v>MAINT CONTRACTS-PHARMACY</v>
      </c>
    </row>
    <row r="566" spans="1:6" x14ac:dyDescent="0.25">
      <c r="A566">
        <v>41571031</v>
      </c>
      <c r="B566" t="s">
        <v>382</v>
      </c>
      <c r="C566" s="1">
        <v>23615.34</v>
      </c>
      <c r="D566" s="1">
        <v>3373.62</v>
      </c>
      <c r="E566" s="1">
        <v>26988.959999999999</v>
      </c>
      <c r="F566" t="str">
        <f>VLOOKUP(B566,'[1]INCOME STATEMENT 2019'!$C:$C,1,FALSE)</f>
        <v>MAINT CONTRACTS-LAB CLINICAL</v>
      </c>
    </row>
    <row r="567" spans="1:6" x14ac:dyDescent="0.25">
      <c r="A567">
        <v>41571051</v>
      </c>
      <c r="B567" t="s">
        <v>383</v>
      </c>
      <c r="C567">
        <v>106.47</v>
      </c>
      <c r="D567">
        <v>15.21</v>
      </c>
      <c r="E567">
        <v>121.68</v>
      </c>
      <c r="F567" t="str">
        <f>VLOOKUP(B567,'[1]INCOME STATEMENT 2019'!$C:$C,1,FALSE)</f>
        <v>MAINT CONTRACTS-EKG</v>
      </c>
    </row>
    <row r="568" spans="1:6" x14ac:dyDescent="0.25">
      <c r="A568">
        <v>41571061</v>
      </c>
      <c r="B568" t="s">
        <v>384</v>
      </c>
      <c r="C568" s="1">
        <v>14668.29</v>
      </c>
      <c r="D568" s="1">
        <v>1947.91</v>
      </c>
      <c r="E568" s="1">
        <v>16616.2</v>
      </c>
      <c r="F568" t="str">
        <f>VLOOKUP(B568,'[1]INCOME STATEMENT 2019'!$C:$C,1,FALSE)</f>
        <v>MAINT CONTRACTS-RADIOLOGY</v>
      </c>
    </row>
    <row r="569" spans="1:6" x14ac:dyDescent="0.25">
      <c r="A569">
        <v>41571062</v>
      </c>
      <c r="B569" t="s">
        <v>385</v>
      </c>
      <c r="C569" s="1">
        <v>4378.47</v>
      </c>
      <c r="D569">
        <v>727.21</v>
      </c>
      <c r="E569" s="1">
        <v>5105.68</v>
      </c>
      <c r="F569" t="str">
        <f>VLOOKUP(B569,'[1]INCOME STATEMENT 2019'!$C:$C,1,FALSE)</f>
        <v>MAINT CONTRACTS-ULTRASOUND</v>
      </c>
    </row>
    <row r="570" spans="1:6" x14ac:dyDescent="0.25">
      <c r="A570">
        <v>41571063</v>
      </c>
      <c r="B570" t="s">
        <v>386</v>
      </c>
      <c r="C570" s="1">
        <v>19053.27</v>
      </c>
      <c r="D570" s="1">
        <v>4757.6099999999997</v>
      </c>
      <c r="E570" s="1">
        <v>23810.880000000001</v>
      </c>
      <c r="F570" t="str">
        <f>VLOOKUP(B570,'[1]INCOME STATEMENT 2019'!$C:$C,1,FALSE)</f>
        <v>MAINT CONTRACTS-CT</v>
      </c>
    </row>
    <row r="571" spans="1:6" x14ac:dyDescent="0.25">
      <c r="A571">
        <v>41571064</v>
      </c>
      <c r="B571" t="s">
        <v>387</v>
      </c>
      <c r="C571" s="1">
        <v>50866.69</v>
      </c>
      <c r="D571" s="1">
        <v>7266.67</v>
      </c>
      <c r="E571" s="1">
        <v>58133.36</v>
      </c>
      <c r="F571" t="str">
        <f>VLOOKUP(B571,'[1]INCOME STATEMENT 2019'!$C:$C,1,FALSE)</f>
        <v>MRI - MAINTENANCE CONTRACT</v>
      </c>
    </row>
    <row r="572" spans="1:6" x14ac:dyDescent="0.25">
      <c r="A572">
        <v>41571066</v>
      </c>
      <c r="B572" t="s">
        <v>388</v>
      </c>
      <c r="C572" s="1">
        <v>21053.27</v>
      </c>
      <c r="D572" s="1">
        <v>3007.61</v>
      </c>
      <c r="E572" s="1">
        <v>24060.880000000001</v>
      </c>
      <c r="F572" t="str">
        <f>VLOOKUP(B572,'[1]INCOME STATEMENT 2019'!$C:$C,1,FALSE)</f>
        <v>MAINT CONTRACTS-MAMMO</v>
      </c>
    </row>
    <row r="573" spans="1:6" x14ac:dyDescent="0.25">
      <c r="A573">
        <v>41571071</v>
      </c>
      <c r="B573" t="s">
        <v>389</v>
      </c>
      <c r="C573">
        <v>425.88</v>
      </c>
      <c r="D573">
        <v>60.84</v>
      </c>
      <c r="E573">
        <v>486.72</v>
      </c>
      <c r="F573" t="str">
        <f>VLOOKUP(B573,'[1]INCOME STATEMENT 2019'!$C:$C,1,FALSE)</f>
        <v>MAINT CONTRACTS-RESP THERAPY</v>
      </c>
    </row>
    <row r="574" spans="1:6" x14ac:dyDescent="0.25">
      <c r="A574">
        <v>41571082</v>
      </c>
      <c r="B574" t="s">
        <v>390</v>
      </c>
      <c r="C574">
        <v>904.96</v>
      </c>
      <c r="D574">
        <v>129.28</v>
      </c>
      <c r="E574" s="1">
        <v>1034.24</v>
      </c>
      <c r="F574" t="str">
        <f>VLOOKUP(B574,'[1]INCOME STATEMENT 2019'!$C:$C,1,FALSE)</f>
        <v>MAINT CONTRACTS-PHYSICAL THERA</v>
      </c>
    </row>
    <row r="575" spans="1:6" x14ac:dyDescent="0.25">
      <c r="A575">
        <v>41571091</v>
      </c>
      <c r="B575" t="s">
        <v>391</v>
      </c>
      <c r="C575" s="1">
        <v>1437.31</v>
      </c>
      <c r="D575">
        <v>205.33</v>
      </c>
      <c r="E575" s="1">
        <v>1642.64</v>
      </c>
      <c r="F575" t="str">
        <f>VLOOKUP(B575,'[1]INCOME STATEMENT 2019'!$C:$C,1,FALSE)</f>
        <v>MAINT CONTRACTS-ER</v>
      </c>
    </row>
    <row r="576" spans="1:6" x14ac:dyDescent="0.25">
      <c r="A576">
        <v>41571097</v>
      </c>
      <c r="B576" t="s">
        <v>392</v>
      </c>
      <c r="C576">
        <v>479.08</v>
      </c>
      <c r="D576">
        <v>68.44</v>
      </c>
      <c r="E576">
        <v>547.52</v>
      </c>
      <c r="F576" t="str">
        <f>VLOOKUP(B576,'[1]INCOME STATEMENT 2019'!$C:$C,1,FALSE)</f>
        <v>MAINT CONTRACTS-MOB</v>
      </c>
    </row>
    <row r="577" spans="1:6" x14ac:dyDescent="0.25">
      <c r="A577">
        <v>41571331</v>
      </c>
      <c r="B577" t="s">
        <v>393</v>
      </c>
      <c r="C577" s="1">
        <v>8296.4500000000007</v>
      </c>
      <c r="D577" s="1">
        <v>1473.29</v>
      </c>
      <c r="E577" s="1">
        <v>9769.74</v>
      </c>
      <c r="F577" t="str">
        <f>VLOOKUP(B577,'[1]INCOME STATEMENT 2019'!$C:$C,1,FALSE)</f>
        <v>MAINT CONTRACTS-MAINTENANCE</v>
      </c>
    </row>
    <row r="578" spans="1:6" x14ac:dyDescent="0.25">
      <c r="A578">
        <v>41571475</v>
      </c>
      <c r="B578" t="s">
        <v>394</v>
      </c>
      <c r="C578">
        <v>836.06</v>
      </c>
      <c r="D578">
        <v>0</v>
      </c>
      <c r="E578">
        <v>836.06</v>
      </c>
      <c r="F578" t="str">
        <f>VLOOKUP(B578,'[1]INCOME STATEMENT 2019'!$C:$C,1,FALSE)</f>
        <v>MAINT CONTRACTS-HIM</v>
      </c>
    </row>
    <row r="579" spans="1:6" x14ac:dyDescent="0.25">
      <c r="A579">
        <v>51000000</v>
      </c>
      <c r="B579" t="s">
        <v>82</v>
      </c>
      <c r="C579" s="1">
        <v>736595.14</v>
      </c>
      <c r="D579" s="1">
        <v>5445.34</v>
      </c>
      <c r="E579" s="1">
        <v>742040.48</v>
      </c>
      <c r="F579" t="str">
        <f>VLOOKUP(B579,'[1]INCOME STATEMENT 2019'!$C:$C,1,FALSE)</f>
        <v>CONT DED MC - IP CHARGES</v>
      </c>
    </row>
    <row r="580" spans="1:6" x14ac:dyDescent="0.25">
      <c r="A580">
        <v>51012000</v>
      </c>
      <c r="B580" t="s">
        <v>94</v>
      </c>
      <c r="C580" s="1">
        <v>3369987.83</v>
      </c>
      <c r="D580" s="1">
        <v>610492.18999999994</v>
      </c>
      <c r="E580" s="1">
        <v>3980480.02</v>
      </c>
      <c r="F580" t="str">
        <f>VLOOKUP(B580,'[1]INCOME STATEMENT 2019'!$C:$C,1,FALSE)</f>
        <v>CONT DED MC - OP CHARGES</v>
      </c>
    </row>
    <row r="581" spans="1:6" x14ac:dyDescent="0.25">
      <c r="A581">
        <v>51014000</v>
      </c>
      <c r="B581" t="s">
        <v>95</v>
      </c>
      <c r="C581" s="1">
        <v>9171.14</v>
      </c>
      <c r="D581" s="1">
        <v>2899.95</v>
      </c>
      <c r="E581" s="1">
        <v>12071.09</v>
      </c>
      <c r="F581" t="str">
        <f>VLOOKUP(B581,'[1]INCOME STATEMENT 2019'!$C:$C,1,FALSE)</f>
        <v>CONT DED MC - OP DENIALS</v>
      </c>
    </row>
    <row r="582" spans="1:6" x14ac:dyDescent="0.25">
      <c r="A582">
        <v>51026000</v>
      </c>
      <c r="B582" t="s">
        <v>83</v>
      </c>
      <c r="C582" s="1">
        <v>432803.69</v>
      </c>
      <c r="D582" s="1">
        <v>45146.92</v>
      </c>
      <c r="E582" s="1">
        <v>477950.61</v>
      </c>
      <c r="F582" t="str">
        <f>VLOOKUP(B582,'[1]INCOME STATEMENT 2019'!$C:$C,1,FALSE)</f>
        <v>CONT DED MC - SWING BED CHARGE</v>
      </c>
    </row>
    <row r="583" spans="1:6" x14ac:dyDescent="0.25">
      <c r="A583">
        <v>51038000</v>
      </c>
      <c r="B583" t="s">
        <v>84</v>
      </c>
      <c r="C583" s="1">
        <v>334608.32</v>
      </c>
      <c r="D583" s="1">
        <v>51718.42</v>
      </c>
      <c r="E583" s="1">
        <v>386326.74</v>
      </c>
      <c r="F583" t="str">
        <f>VLOOKUP(B583,'[1]INCOME STATEMENT 2019'!$C:$C,1,FALSE)</f>
        <v>CONT DED MC - PROFEE</v>
      </c>
    </row>
    <row r="584" spans="1:6" x14ac:dyDescent="0.25">
      <c r="A584">
        <v>51064000</v>
      </c>
      <c r="B584" t="s">
        <v>96</v>
      </c>
      <c r="C584" s="1">
        <v>29093.63</v>
      </c>
      <c r="D584" s="1">
        <v>3313</v>
      </c>
      <c r="E584" s="1">
        <v>32406.63</v>
      </c>
      <c r="F584" t="str">
        <f>VLOOKUP(B584,'[1]INCOME STATEMENT 2019'!$C:$C,1,FALSE)</f>
        <v>CONT DED MC - OP DENIED LMRP</v>
      </c>
    </row>
    <row r="585" spans="1:6" x14ac:dyDescent="0.25">
      <c r="A585">
        <v>51090000</v>
      </c>
      <c r="B585" t="s">
        <v>85</v>
      </c>
      <c r="C585" s="1">
        <v>25752.91</v>
      </c>
      <c r="D585" s="1">
        <v>2538.25</v>
      </c>
      <c r="E585" s="1">
        <v>28291.16</v>
      </c>
      <c r="F585" t="str">
        <f>VLOOKUP(B585,'[1]INCOME STATEMENT 2019'!$C:$C,1,FALSE)</f>
        <v>CONT DED MC - SPEC PGRM DISC I</v>
      </c>
    </row>
    <row r="586" spans="1:6" x14ac:dyDescent="0.25">
      <c r="A586">
        <v>51091000</v>
      </c>
      <c r="B586" t="s">
        <v>97</v>
      </c>
      <c r="C586" s="1">
        <v>28414.799999999999</v>
      </c>
      <c r="D586" s="1">
        <v>3936.62</v>
      </c>
      <c r="E586" s="1">
        <v>32351.42</v>
      </c>
      <c r="F586" t="str">
        <f>VLOOKUP(B586,'[1]INCOME STATEMENT 2019'!$C:$C,1,FALSE)</f>
        <v>CONT DED MC - SPEC PGRM DISC O</v>
      </c>
    </row>
    <row r="587" spans="1:6" x14ac:dyDescent="0.25">
      <c r="A587">
        <v>51100000</v>
      </c>
      <c r="B587" t="s">
        <v>86</v>
      </c>
      <c r="C587" s="1">
        <v>39184.31</v>
      </c>
      <c r="D587" s="1">
        <v>-23437</v>
      </c>
      <c r="E587" s="1">
        <v>15747.31</v>
      </c>
      <c r="F587" t="str">
        <f>VLOOKUP(B587,'[1]INCOME STATEMENT 2019'!$C:$C,1,FALSE)</f>
        <v>CONT DED MCD - IP CHARGES</v>
      </c>
    </row>
    <row r="588" spans="1:6" x14ac:dyDescent="0.25">
      <c r="A588">
        <v>51106000</v>
      </c>
      <c r="B588" t="s">
        <v>87</v>
      </c>
      <c r="C588" s="1">
        <v>-188285</v>
      </c>
      <c r="D588" s="1">
        <v>-26898</v>
      </c>
      <c r="E588" s="1">
        <v>-215183</v>
      </c>
      <c r="F588" t="str">
        <f>VLOOKUP(B588,'[1]INCOME STATEMENT 2019'!$C:$C,1,FALSE)</f>
        <v>C DED MCD - DSH FUNDS</v>
      </c>
    </row>
    <row r="589" spans="1:6" x14ac:dyDescent="0.25">
      <c r="A589">
        <v>51108000</v>
      </c>
      <c r="B589" t="s">
        <v>88</v>
      </c>
      <c r="C589" s="1">
        <v>-103325</v>
      </c>
      <c r="D589" s="1">
        <v>-14165</v>
      </c>
      <c r="E589" s="1">
        <v>-117490</v>
      </c>
      <c r="F589" t="str">
        <f>VLOOKUP(B589,'[1]INCOME STATEMENT 2019'!$C:$C,1,FALSE)</f>
        <v>C DED MCD - UPL SMP FUNDS</v>
      </c>
    </row>
    <row r="590" spans="1:6" x14ac:dyDescent="0.25">
      <c r="A590">
        <v>51110000</v>
      </c>
      <c r="B590" t="s">
        <v>89</v>
      </c>
      <c r="C590" s="1">
        <v>-109377</v>
      </c>
      <c r="D590" s="1">
        <v>-15625</v>
      </c>
      <c r="E590" s="1">
        <v>-125002</v>
      </c>
      <c r="F590" t="str">
        <f>VLOOKUP(B590,'[1]INCOME STATEMENT 2019'!$C:$C,1,FALSE)</f>
        <v>C DED MCD - OTHER FUNDS AHC</v>
      </c>
    </row>
    <row r="591" spans="1:6" x14ac:dyDescent="0.25">
      <c r="A591">
        <v>51112000</v>
      </c>
      <c r="B591" t="s">
        <v>98</v>
      </c>
      <c r="C591" s="1">
        <v>241872.01</v>
      </c>
      <c r="D591" s="1">
        <v>70737.8</v>
      </c>
      <c r="E591" s="1">
        <v>312609.81</v>
      </c>
      <c r="F591" t="str">
        <f>VLOOKUP(B591,'[1]INCOME STATEMENT 2019'!$C:$C,1,FALSE)</f>
        <v>CONT DED MCD - OP CHARGES</v>
      </c>
    </row>
    <row r="592" spans="1:6" x14ac:dyDescent="0.25">
      <c r="A592">
        <v>51130000</v>
      </c>
      <c r="B592" t="s">
        <v>90</v>
      </c>
      <c r="C592" s="1">
        <v>22537.63</v>
      </c>
      <c r="D592" s="1">
        <v>3582.47</v>
      </c>
      <c r="E592" s="1">
        <v>26120.1</v>
      </c>
      <c r="F592" t="str">
        <f>VLOOKUP(B592,'[1]INCOME STATEMENT 2019'!$C:$C,1,FALSE)</f>
        <v>CONT DED MCD - PROFEE</v>
      </c>
    </row>
    <row r="593" spans="1:6" x14ac:dyDescent="0.25">
      <c r="A593">
        <v>51154000</v>
      </c>
      <c r="B593" t="s">
        <v>91</v>
      </c>
      <c r="C593" s="1">
        <v>1340</v>
      </c>
      <c r="D593">
        <v>622.5</v>
      </c>
      <c r="E593" s="1">
        <v>1962.5</v>
      </c>
      <c r="F593" t="str">
        <f>VLOOKUP(B593,'[1]INCOME STATEMENT 2019'!$C:$C,1,FALSE)</f>
        <v>CONT DED MCD - IP DENIED</v>
      </c>
    </row>
    <row r="594" spans="1:6" x14ac:dyDescent="0.25">
      <c r="A594">
        <v>51156000</v>
      </c>
      <c r="B594" t="s">
        <v>99</v>
      </c>
      <c r="C594">
        <v>-105.24</v>
      </c>
      <c r="D594" s="1">
        <v>12362.19</v>
      </c>
      <c r="E594" s="1">
        <v>12256.95</v>
      </c>
      <c r="F594" t="str">
        <f>VLOOKUP(B594,'[1]INCOME STATEMENT 2019'!$C:$C,1,FALSE)</f>
        <v>CONT DED MCD - OP DENIED</v>
      </c>
    </row>
    <row r="595" spans="1:6" x14ac:dyDescent="0.25">
      <c r="A595">
        <v>51202000</v>
      </c>
      <c r="B595" t="s">
        <v>101</v>
      </c>
      <c r="C595" s="1">
        <v>93180.93</v>
      </c>
      <c r="D595" s="1">
        <v>4952.18</v>
      </c>
      <c r="E595" s="1">
        <v>98133.11</v>
      </c>
      <c r="F595" t="str">
        <f>VLOOKUP(B595,'[1]INCOME STATEMENT 2019'!$C:$C,1,FALSE)</f>
        <v>CONT DED OTH GOV - IP CHARGES</v>
      </c>
    </row>
    <row r="596" spans="1:6" x14ac:dyDescent="0.25">
      <c r="A596">
        <v>51208000</v>
      </c>
      <c r="B596" t="s">
        <v>102</v>
      </c>
      <c r="C596" s="1">
        <v>231516.07</v>
      </c>
      <c r="D596" s="1">
        <v>8580.49</v>
      </c>
      <c r="E596" s="1">
        <v>240096.56</v>
      </c>
      <c r="F596" t="str">
        <f>VLOOKUP(B596,'[1]INCOME STATEMENT 2019'!$C:$C,1,FALSE)</f>
        <v>CONT DED OTH GOV - OP CHARGES</v>
      </c>
    </row>
    <row r="597" spans="1:6" x14ac:dyDescent="0.25">
      <c r="A597">
        <v>51222000</v>
      </c>
      <c r="B597" t="s">
        <v>103</v>
      </c>
      <c r="C597" s="1">
        <v>29231.08</v>
      </c>
      <c r="D597" s="1">
        <v>1210.82</v>
      </c>
      <c r="E597" s="1">
        <v>30441.9</v>
      </c>
      <c r="F597" t="str">
        <f>VLOOKUP(B597,'[1]INCOME STATEMENT 2019'!$C:$C,1,FALSE)</f>
        <v>CONT DED OTH GOV - PROFEE</v>
      </c>
    </row>
    <row r="598" spans="1:6" x14ac:dyDescent="0.25">
      <c r="A598">
        <v>51302000</v>
      </c>
      <c r="B598" t="s">
        <v>104</v>
      </c>
      <c r="C598" s="1">
        <v>363530.48</v>
      </c>
      <c r="D598" s="1">
        <v>75424.52</v>
      </c>
      <c r="E598" s="1">
        <v>438955</v>
      </c>
      <c r="F598" t="str">
        <f>VLOOKUP(B598,'[1]INCOME STATEMENT 2019'!$C:$C,1,FALSE)</f>
        <v>CONT DED (MCR) HMO/PPO  - IP</v>
      </c>
    </row>
    <row r="599" spans="1:6" x14ac:dyDescent="0.25">
      <c r="A599">
        <v>51310000</v>
      </c>
      <c r="B599" t="s">
        <v>105</v>
      </c>
      <c r="C599" s="1">
        <v>1082559.1399999999</v>
      </c>
      <c r="D599" s="1">
        <v>191939.62</v>
      </c>
      <c r="E599" s="1">
        <v>1274498.76</v>
      </c>
      <c r="F599" t="str">
        <f>VLOOKUP(B599,'[1]INCOME STATEMENT 2019'!$C:$C,1,FALSE)</f>
        <v>CONT DED (MCR) HMO/PPO - OP</v>
      </c>
    </row>
    <row r="600" spans="1:6" x14ac:dyDescent="0.25">
      <c r="A600">
        <v>51312000</v>
      </c>
      <c r="B600" t="s">
        <v>106</v>
      </c>
      <c r="C600" s="1">
        <v>36935.78</v>
      </c>
      <c r="D600" s="1">
        <v>5356.13</v>
      </c>
      <c r="E600" s="1">
        <v>42291.91</v>
      </c>
      <c r="F600" t="str">
        <f>VLOOKUP(B600,'[1]INCOME STATEMENT 2019'!$C:$C,1,FALSE)</f>
        <v>CONT DED W/COMP - OP CHARGES</v>
      </c>
    </row>
    <row r="601" spans="1:6" x14ac:dyDescent="0.25">
      <c r="A601">
        <v>51314000</v>
      </c>
      <c r="B601" t="s">
        <v>107</v>
      </c>
      <c r="C601" s="1">
        <v>133160.43</v>
      </c>
      <c r="D601" s="1">
        <v>19246.810000000001</v>
      </c>
      <c r="E601" s="1">
        <v>152407.24</v>
      </c>
      <c r="F601" t="str">
        <f>VLOOKUP(B601,'[1]INCOME STATEMENT 2019'!$C:$C,1,FALSE)</f>
        <v>CONT DED (MCR)HMO/PPO -PROFEE</v>
      </c>
    </row>
    <row r="602" spans="1:6" x14ac:dyDescent="0.25">
      <c r="A602">
        <v>51316000</v>
      </c>
      <c r="B602" t="s">
        <v>92</v>
      </c>
      <c r="C602" s="1">
        <v>117340.95</v>
      </c>
      <c r="D602" s="1">
        <v>23596.55</v>
      </c>
      <c r="E602" s="1">
        <v>140937.5</v>
      </c>
      <c r="F602" t="str">
        <f>VLOOKUP(B602,'[1]INCOME STATEMENT 2019'!$C:$C,1,FALSE)</f>
        <v>CONT DED MCR HMO/PPO - SWING</v>
      </c>
    </row>
    <row r="603" spans="1:6" x14ac:dyDescent="0.25">
      <c r="A603">
        <v>51320000</v>
      </c>
      <c r="B603" t="s">
        <v>108</v>
      </c>
      <c r="C603" s="1">
        <v>11952.2</v>
      </c>
      <c r="D603" s="1">
        <v>2012.5</v>
      </c>
      <c r="E603" s="1">
        <v>13964.7</v>
      </c>
      <c r="F603" t="str">
        <f>VLOOKUP(B603,'[1]INCOME STATEMENT 2019'!$C:$C,1,FALSE)</f>
        <v>CONT DED MCR HMO/PPO-IP DENIAL</v>
      </c>
    </row>
    <row r="604" spans="1:6" x14ac:dyDescent="0.25">
      <c r="A604">
        <v>51322000</v>
      </c>
      <c r="B604" t="s">
        <v>109</v>
      </c>
      <c r="C604" s="1">
        <v>35074.07</v>
      </c>
      <c r="D604" s="1">
        <v>5832.36</v>
      </c>
      <c r="E604" s="1">
        <v>40906.43</v>
      </c>
      <c r="F604" t="str">
        <f>VLOOKUP(B604,'[1]INCOME STATEMENT 2019'!$C:$C,1,FALSE)</f>
        <v>CONT DED MCR HMO/PPO-OP DENIAL</v>
      </c>
    </row>
    <row r="605" spans="1:6" x14ac:dyDescent="0.25">
      <c r="A605">
        <v>51324000</v>
      </c>
      <c r="B605" t="s">
        <v>110</v>
      </c>
      <c r="C605" s="1">
        <v>26739.9</v>
      </c>
      <c r="D605" s="1">
        <v>3978.87</v>
      </c>
      <c r="E605" s="1">
        <v>30718.77</v>
      </c>
      <c r="F605" t="str">
        <f>VLOOKUP(B605,'[1]INCOME STATEMENT 2019'!$C:$C,1,FALSE)</f>
        <v>CONT DED W/COMP - PROFEE</v>
      </c>
    </row>
    <row r="606" spans="1:6" x14ac:dyDescent="0.25">
      <c r="A606">
        <v>51340000</v>
      </c>
      <c r="B606" t="s">
        <v>111</v>
      </c>
      <c r="C606" s="1">
        <v>180037.65</v>
      </c>
      <c r="D606" s="1">
        <v>39965.26</v>
      </c>
      <c r="E606" s="1">
        <v>220002.91</v>
      </c>
      <c r="F606" t="str">
        <f>VLOOKUP(B606,'[1]INCOME STATEMENT 2019'!$C:$C,1,FALSE)</f>
        <v>CONT DED MCD HMO/PPO - IP</v>
      </c>
    </row>
    <row r="607" spans="1:6" x14ac:dyDescent="0.25">
      <c r="A607">
        <v>51342000</v>
      </c>
      <c r="B607" t="s">
        <v>112</v>
      </c>
      <c r="C607" s="1">
        <v>1880630.86</v>
      </c>
      <c r="D607" s="1">
        <v>287866.75</v>
      </c>
      <c r="E607" s="1">
        <v>2168497.61</v>
      </c>
      <c r="F607" t="str">
        <f>VLOOKUP(B607,'[1]INCOME STATEMENT 2019'!$C:$C,1,FALSE)</f>
        <v>CONT DED MCD HMO/PPO - OP</v>
      </c>
    </row>
    <row r="608" spans="1:6" x14ac:dyDescent="0.25">
      <c r="A608">
        <v>51344000</v>
      </c>
      <c r="B608" t="s">
        <v>113</v>
      </c>
      <c r="C608" s="1">
        <v>509734.17</v>
      </c>
      <c r="D608" s="1">
        <v>70107.240000000005</v>
      </c>
      <c r="E608" s="1">
        <v>579841.41</v>
      </c>
      <c r="F608" t="str">
        <f>VLOOKUP(B608,'[1]INCOME STATEMENT 2019'!$C:$C,1,FALSE)</f>
        <v>CONT DED MCD HMO/PPO -PRO FEE</v>
      </c>
    </row>
    <row r="609" spans="1:6" x14ac:dyDescent="0.25">
      <c r="A609">
        <v>51346000</v>
      </c>
      <c r="B609" t="s">
        <v>114</v>
      </c>
      <c r="C609" s="1">
        <v>1650</v>
      </c>
      <c r="D609">
        <v>0</v>
      </c>
      <c r="E609" s="1">
        <v>1650</v>
      </c>
      <c r="F609" t="str">
        <f>VLOOKUP(B609,'[1]INCOME STATEMENT 2019'!$C:$C,1,FALSE)</f>
        <v>CONT DED MCD HMO/PPO-IP DENIAL</v>
      </c>
    </row>
    <row r="610" spans="1:6" x14ac:dyDescent="0.25">
      <c r="A610">
        <v>51348000</v>
      </c>
      <c r="B610" t="s">
        <v>115</v>
      </c>
      <c r="C610" s="1">
        <v>5160.1000000000004</v>
      </c>
      <c r="D610">
        <v>933</v>
      </c>
      <c r="E610" s="1">
        <v>6093.1</v>
      </c>
      <c r="F610" t="str">
        <f>VLOOKUP(B610,'[1]INCOME STATEMENT 2019'!$C:$C,1,FALSE)</f>
        <v>CONT DED MCD HMO/PPO-OP DENIAL</v>
      </c>
    </row>
    <row r="611" spans="1:6" x14ac:dyDescent="0.25">
      <c r="A611">
        <v>51400000</v>
      </c>
      <c r="B611" t="s">
        <v>116</v>
      </c>
      <c r="C611" s="1">
        <v>74393.91</v>
      </c>
      <c r="D611" s="1">
        <v>20875.8</v>
      </c>
      <c r="E611" s="1">
        <v>95269.71</v>
      </c>
      <c r="F611" t="str">
        <f>VLOOKUP(B611,'[1]INCOME STATEMENT 2019'!$C:$C,1,FALSE)</f>
        <v>CONT DED BC - IP CHARGES</v>
      </c>
    </row>
    <row r="612" spans="1:6" x14ac:dyDescent="0.25">
      <c r="A612">
        <v>51408000</v>
      </c>
      <c r="B612" t="s">
        <v>117</v>
      </c>
      <c r="C612" s="1">
        <v>13286.02</v>
      </c>
      <c r="D612" s="1">
        <v>3898.35</v>
      </c>
      <c r="E612" s="1">
        <v>17184.37</v>
      </c>
      <c r="F612" t="str">
        <f>VLOOKUP(B612,'[1]INCOME STATEMENT 2019'!$C:$C,1,FALSE)</f>
        <v>CONT DED BC - DENIALS</v>
      </c>
    </row>
    <row r="613" spans="1:6" x14ac:dyDescent="0.25">
      <c r="A613">
        <v>51410000</v>
      </c>
      <c r="B613" t="s">
        <v>118</v>
      </c>
      <c r="C613" s="1">
        <v>1004316.37</v>
      </c>
      <c r="D613" s="1">
        <v>249072.99</v>
      </c>
      <c r="E613" s="1">
        <v>1253389.3600000001</v>
      </c>
      <c r="F613" t="str">
        <f>VLOOKUP(B613,'[1]INCOME STATEMENT 2019'!$C:$C,1,FALSE)</f>
        <v>CONT DED BC - OP CHARGES</v>
      </c>
    </row>
    <row r="614" spans="1:6" x14ac:dyDescent="0.25">
      <c r="A614">
        <v>51416000</v>
      </c>
      <c r="B614" t="s">
        <v>119</v>
      </c>
      <c r="C614" s="1">
        <v>18407.72</v>
      </c>
      <c r="D614">
        <v>0</v>
      </c>
      <c r="E614" s="1">
        <v>18407.72</v>
      </c>
      <c r="F614" t="str">
        <f>VLOOKUP(B614,'[1]INCOME STATEMENT 2019'!$C:$C,1,FALSE)</f>
        <v>CONT DED BC - SWING BED CHARGE</v>
      </c>
    </row>
    <row r="615" spans="1:6" x14ac:dyDescent="0.25">
      <c r="A615">
        <v>51420000</v>
      </c>
      <c r="B615" t="s">
        <v>120</v>
      </c>
      <c r="C615" s="1">
        <v>135282.35</v>
      </c>
      <c r="D615" s="1">
        <v>23958.94</v>
      </c>
      <c r="E615" s="1">
        <v>159241.29</v>
      </c>
      <c r="F615" t="str">
        <f>VLOOKUP(B615,'[1]INCOME STATEMENT 2019'!$C:$C,1,FALSE)</f>
        <v>CONT DED BC - PROFEE</v>
      </c>
    </row>
    <row r="616" spans="1:6" x14ac:dyDescent="0.25">
      <c r="A616">
        <v>51500000</v>
      </c>
      <c r="B616" t="s">
        <v>121</v>
      </c>
      <c r="C616" s="1">
        <v>-7144.85</v>
      </c>
      <c r="D616" s="1">
        <v>42001</v>
      </c>
      <c r="E616" s="1">
        <v>34856.15</v>
      </c>
      <c r="F616" t="str">
        <f>VLOOKUP(B616,'[1]INCOME STATEMENT 2019'!$C:$C,1,FALSE)</f>
        <v>CONT DED COMM  - IP CHARGES</v>
      </c>
    </row>
    <row r="617" spans="1:6" x14ac:dyDescent="0.25">
      <c r="A617">
        <v>51510000</v>
      </c>
      <c r="B617" t="s">
        <v>122</v>
      </c>
      <c r="C617" s="1">
        <v>264625.37</v>
      </c>
      <c r="D617" s="1">
        <v>154187.85999999999</v>
      </c>
      <c r="E617" s="1">
        <v>418813.23</v>
      </c>
      <c r="F617" t="str">
        <f>VLOOKUP(B617,'[1]INCOME STATEMENT 2019'!$C:$C,1,FALSE)</f>
        <v>CONT DED COMM - OP CHARGES</v>
      </c>
    </row>
    <row r="618" spans="1:6" x14ac:dyDescent="0.25">
      <c r="A618">
        <v>51520000</v>
      </c>
      <c r="B618" t="s">
        <v>123</v>
      </c>
      <c r="C618" s="1">
        <v>50689.3</v>
      </c>
      <c r="D618" s="1">
        <v>5690.52</v>
      </c>
      <c r="E618" s="1">
        <v>56379.82</v>
      </c>
      <c r="F618" t="str">
        <f>VLOOKUP(B618,'[1]INCOME STATEMENT 2019'!$C:$C,1,FALSE)</f>
        <v>CONT DED COMM - PROFEE</v>
      </c>
    </row>
    <row r="619" spans="1:6" x14ac:dyDescent="0.25">
      <c r="A619">
        <v>51530000</v>
      </c>
      <c r="B619" t="s">
        <v>124</v>
      </c>
      <c r="C619">
        <v>860</v>
      </c>
      <c r="D619">
        <v>0</v>
      </c>
      <c r="E619">
        <v>860</v>
      </c>
      <c r="F619" t="str">
        <f>VLOOKUP(B619,'[1]INCOME STATEMENT 2019'!$C:$C,1,FALSE)</f>
        <v>CONT DED COMM - IP DENIED</v>
      </c>
    </row>
    <row r="620" spans="1:6" x14ac:dyDescent="0.25">
      <c r="A620">
        <v>51532000</v>
      </c>
      <c r="B620" t="s">
        <v>125</v>
      </c>
      <c r="C620" s="1">
        <v>25736.560000000001</v>
      </c>
      <c r="D620">
        <v>0</v>
      </c>
      <c r="E620" s="1">
        <v>25736.560000000001</v>
      </c>
      <c r="F620" t="str">
        <f>VLOOKUP(B620,'[1]INCOME STATEMENT 2019'!$C:$C,1,FALSE)</f>
        <v>CONT DED COMM - OP DENIED</v>
      </c>
    </row>
    <row r="621" spans="1:6" x14ac:dyDescent="0.25">
      <c r="A621">
        <v>51600000</v>
      </c>
      <c r="B621" t="s">
        <v>126</v>
      </c>
      <c r="C621" s="1">
        <v>29295.24</v>
      </c>
      <c r="D621">
        <v>0</v>
      </c>
      <c r="E621" s="1">
        <v>29295.24</v>
      </c>
      <c r="F621" t="str">
        <f>VLOOKUP(B621,'[1]INCOME STATEMENT 2019'!$C:$C,1,FALSE)</f>
        <v>CONT DED OTH INS - HOSPICE IP</v>
      </c>
    </row>
    <row r="622" spans="1:6" x14ac:dyDescent="0.25">
      <c r="A622">
        <v>51611000</v>
      </c>
      <c r="B622" t="s">
        <v>127</v>
      </c>
      <c r="C622" s="1">
        <v>32636.1</v>
      </c>
      <c r="D622">
        <v>513.16</v>
      </c>
      <c r="E622" s="1">
        <v>33149.26</v>
      </c>
      <c r="F622" t="str">
        <f>VLOOKUP(B622,'[1]INCOME STATEMENT 2019'!$C:$C,1,FALSE)</f>
        <v>CONT DED OTH INS - HOSPICE OP</v>
      </c>
    </row>
    <row r="623" spans="1:6" x14ac:dyDescent="0.25">
      <c r="A623">
        <v>51614000</v>
      </c>
      <c r="B623" t="s">
        <v>128</v>
      </c>
      <c r="C623" s="1">
        <v>16381.44</v>
      </c>
      <c r="D623">
        <v>916.54</v>
      </c>
      <c r="E623" s="1">
        <v>17297.98</v>
      </c>
      <c r="F623" t="str">
        <f>VLOOKUP(B623,'[1]INCOME STATEMENT 2019'!$C:$C,1,FALSE)</f>
        <v>CONT DED OTH INS - HOLMES CO J</v>
      </c>
    </row>
    <row r="624" spans="1:6" x14ac:dyDescent="0.25">
      <c r="A624">
        <v>51660000</v>
      </c>
      <c r="B624" t="s">
        <v>129</v>
      </c>
      <c r="C624" s="1">
        <v>35304.61</v>
      </c>
      <c r="D624" s="1">
        <v>7078.22</v>
      </c>
      <c r="E624" s="1">
        <v>42382.83</v>
      </c>
      <c r="F624" t="str">
        <f>VLOOKUP(B624,'[1]INCOME STATEMENT 2019'!$C:$C,1,FALSE)</f>
        <v>CONT DED OTH INS - EMP DISC OP</v>
      </c>
    </row>
    <row r="625" spans="1:6" x14ac:dyDescent="0.25">
      <c r="A625">
        <v>51662000</v>
      </c>
      <c r="B625" t="s">
        <v>130</v>
      </c>
      <c r="C625" s="1">
        <v>42139.37</v>
      </c>
      <c r="D625">
        <v>-3</v>
      </c>
      <c r="E625" s="1">
        <v>42136.37</v>
      </c>
      <c r="F625" t="str">
        <f>VLOOKUP(B625,'[1]INCOME STATEMENT 2019'!$C:$C,1,FALSE)</f>
        <v>DED OTH  - PRE PAY DIS IP</v>
      </c>
    </row>
    <row r="626" spans="1:6" x14ac:dyDescent="0.25">
      <c r="A626">
        <v>51664000</v>
      </c>
      <c r="B626" t="s">
        <v>131</v>
      </c>
      <c r="C626" s="1">
        <v>386994.75</v>
      </c>
      <c r="D626" s="1">
        <v>25264.61</v>
      </c>
      <c r="E626" s="1">
        <v>412259.36</v>
      </c>
      <c r="F626" t="str">
        <f>VLOOKUP(B626,'[1]INCOME STATEMENT 2019'!$C:$C,1,FALSE)</f>
        <v>DED OTH-PRE PAY DISC OP</v>
      </c>
    </row>
    <row r="627" spans="1:6" x14ac:dyDescent="0.25">
      <c r="A627">
        <v>51666000</v>
      </c>
      <c r="B627" t="s">
        <v>132</v>
      </c>
      <c r="C627" s="1">
        <v>3173.1</v>
      </c>
      <c r="D627">
        <v>0</v>
      </c>
      <c r="E627" s="1">
        <v>3173.1</v>
      </c>
      <c r="F627" t="str">
        <f>VLOOKUP(B627,'[1]INCOME STATEMENT 2019'!$C:$C,1,FALSE)</f>
        <v>DED OTH- COURTESY DISC IP</v>
      </c>
    </row>
    <row r="628" spans="1:6" x14ac:dyDescent="0.25">
      <c r="A628">
        <v>51668000</v>
      </c>
      <c r="B628" t="s">
        <v>133</v>
      </c>
      <c r="C628" s="1">
        <v>94206.35</v>
      </c>
      <c r="D628" s="1">
        <v>16921.169999999998</v>
      </c>
      <c r="E628" s="1">
        <v>111127.52</v>
      </c>
      <c r="F628" t="str">
        <f>VLOOKUP(B628,'[1]INCOME STATEMENT 2019'!$C:$C,1,FALSE)</f>
        <v>DED OTH- COURTESY DISC OP</v>
      </c>
    </row>
    <row r="629" spans="1:6" x14ac:dyDescent="0.25">
      <c r="A629">
        <v>51670000</v>
      </c>
      <c r="B629" t="s">
        <v>697</v>
      </c>
      <c r="C629" s="1">
        <v>25273.33</v>
      </c>
      <c r="D629" s="1">
        <v>15081.65</v>
      </c>
      <c r="E629" s="1">
        <v>40354.980000000003</v>
      </c>
      <c r="F629" t="str">
        <f>VLOOKUP(B629,'[1]INCOME STATEMENT 2019'!$C:$C,1,FALSE)</f>
        <v xml:space="preserve"> CHARITY W/O INPATIENT</v>
      </c>
    </row>
    <row r="630" spans="1:6" x14ac:dyDescent="0.25">
      <c r="A630">
        <v>51672000</v>
      </c>
      <c r="B630" t="s">
        <v>698</v>
      </c>
      <c r="C630" s="1">
        <v>377095.65</v>
      </c>
      <c r="D630" s="1">
        <v>98855.26</v>
      </c>
      <c r="E630" s="1">
        <v>475950.91</v>
      </c>
      <c r="F630" t="str">
        <f>VLOOKUP(B630,'[1]INCOME STATEMENT 2019'!$C:$C,1,FALSE)</f>
        <v xml:space="preserve"> CHARITY WO OUTPATIENT</v>
      </c>
    </row>
    <row r="631" spans="1:6" x14ac:dyDescent="0.25">
      <c r="A631">
        <v>51674000</v>
      </c>
      <c r="B631" t="s">
        <v>136</v>
      </c>
      <c r="C631">
        <v>644.38</v>
      </c>
      <c r="D631">
        <v>622.5</v>
      </c>
      <c r="E631" s="1">
        <v>1266.8800000000001</v>
      </c>
      <c r="F631" t="str">
        <f>VLOOKUP(B631,'[1]INCOME STATEMENT 2019'!$C:$C,1,FALSE)</f>
        <v>CHARITY PRO FEE INPATIENT</v>
      </c>
    </row>
    <row r="632" spans="1:6" x14ac:dyDescent="0.25">
      <c r="A632">
        <v>51676000</v>
      </c>
      <c r="B632" t="s">
        <v>137</v>
      </c>
      <c r="C632" s="1">
        <v>40666.92</v>
      </c>
      <c r="D632" s="1">
        <v>5266.96</v>
      </c>
      <c r="E632" s="1">
        <v>45933.88</v>
      </c>
      <c r="F632" t="str">
        <f>VLOOKUP(B632,'[1]INCOME STATEMENT 2019'!$C:$C,1,FALSE)</f>
        <v>CHARITY PRO FEE OUTPATIENT</v>
      </c>
    </row>
    <row r="633" spans="1:6" x14ac:dyDescent="0.25">
      <c r="A633">
        <v>51804000</v>
      </c>
      <c r="B633" t="s">
        <v>141</v>
      </c>
      <c r="C633" s="1">
        <v>-20536.5</v>
      </c>
      <c r="D633" s="1">
        <v>-3630.15</v>
      </c>
      <c r="E633" s="1">
        <v>-24166.65</v>
      </c>
      <c r="F633" t="str">
        <f>VLOOKUP(B633,'[1]INCOME STATEMENT 2019'!$C:$C,1,FALSE)</f>
        <v>OTH INC- CAFETERIA REVENUE</v>
      </c>
    </row>
    <row r="634" spans="1:6" x14ac:dyDescent="0.25">
      <c r="A634">
        <v>51806000</v>
      </c>
      <c r="B634" t="s">
        <v>142</v>
      </c>
      <c r="C634">
        <v>-825.75</v>
      </c>
      <c r="D634">
        <v>0</v>
      </c>
      <c r="E634">
        <v>-825.75</v>
      </c>
      <c r="F634" t="str">
        <f>VLOOKUP(B634,'[1]INCOME STATEMENT 2019'!$C:$C,1,FALSE)</f>
        <v>OTHER INCOME-SALARY REIMBURSE</v>
      </c>
    </row>
    <row r="635" spans="1:6" x14ac:dyDescent="0.25">
      <c r="A635">
        <v>51808000</v>
      </c>
      <c r="B635" t="s">
        <v>143</v>
      </c>
      <c r="C635">
        <v>-30</v>
      </c>
      <c r="D635">
        <v>-10</v>
      </c>
      <c r="E635">
        <v>-40</v>
      </c>
      <c r="F635" t="str">
        <f>VLOOKUP(B635,'[1]INCOME STATEMENT 2019'!$C:$C,1,FALSE)</f>
        <v>OTH INC - CPR PALS ALS</v>
      </c>
    </row>
    <row r="636" spans="1:6" x14ac:dyDescent="0.25">
      <c r="A636">
        <v>51810000</v>
      </c>
      <c r="B636" t="s">
        <v>144</v>
      </c>
      <c r="C636" s="1">
        <v>-9461.26</v>
      </c>
      <c r="D636">
        <v>-18.309999999999999</v>
      </c>
      <c r="E636" s="1">
        <v>-9479.57</v>
      </c>
      <c r="F636" t="str">
        <f>VLOOKUP(B636,'[1]INCOME STATEMENT 2019'!$C:$C,1,FALSE)</f>
        <v>OTHER INCOME - 340B</v>
      </c>
    </row>
    <row r="637" spans="1:6" x14ac:dyDescent="0.25">
      <c r="A637">
        <v>51812000</v>
      </c>
      <c r="B637" t="s">
        <v>145</v>
      </c>
      <c r="C637">
        <v>-58.75</v>
      </c>
      <c r="D637">
        <v>-11.07</v>
      </c>
      <c r="E637">
        <v>-69.819999999999993</v>
      </c>
      <c r="F637" t="str">
        <f>VLOOKUP(B637,'[1]INCOME STATEMENT 2019'!$C:$C,1,FALSE)</f>
        <v>OTH INC-MED REC ABSTRAC</v>
      </c>
    </row>
    <row r="638" spans="1:6" x14ac:dyDescent="0.25">
      <c r="A638">
        <v>51816000</v>
      </c>
      <c r="B638" t="s">
        <v>146</v>
      </c>
      <c r="C638" s="1">
        <v>-20124.87</v>
      </c>
      <c r="D638" s="1">
        <v>-1437.41</v>
      </c>
      <c r="E638" s="1">
        <v>-21562.28</v>
      </c>
      <c r="F638" t="str">
        <f>VLOOKUP(B638,'[1]INCOME STATEMENT 2019'!$C:$C,1,FALSE)</f>
        <v>OTH INC-INTEREST INC</v>
      </c>
    </row>
    <row r="639" spans="1:6" x14ac:dyDescent="0.25">
      <c r="A639">
        <v>51826000</v>
      </c>
      <c r="B639" t="s">
        <v>147</v>
      </c>
      <c r="C639" s="1">
        <v>-7694.29</v>
      </c>
      <c r="D639" s="1">
        <v>-3175</v>
      </c>
      <c r="E639" s="1">
        <v>-10869.29</v>
      </c>
      <c r="F639" t="str">
        <f>VLOOKUP(B639,'[1]INCOME STATEMENT 2019'!$C:$C,1,FALSE)</f>
        <v>OTH INC-RESTRICT DONATION</v>
      </c>
    </row>
    <row r="640" spans="1:6" x14ac:dyDescent="0.25">
      <c r="A640">
        <v>51830000</v>
      </c>
      <c r="B640" t="s">
        <v>148</v>
      </c>
      <c r="C640">
        <v>-488</v>
      </c>
      <c r="D640">
        <v>-182.11</v>
      </c>
      <c r="E640">
        <v>-670.11</v>
      </c>
      <c r="F640" t="str">
        <f>VLOOKUP(B640,'[1]INCOME STATEMENT 2019'!$C:$C,1,FALSE)</f>
        <v>OTHER INCOME - PHARMACY SALES</v>
      </c>
    </row>
    <row r="641" spans="1:6" x14ac:dyDescent="0.25">
      <c r="A641">
        <v>51832000</v>
      </c>
      <c r="B641" t="s">
        <v>149</v>
      </c>
      <c r="C641">
        <v>-730.33</v>
      </c>
      <c r="D641">
        <v>-260.85000000000002</v>
      </c>
      <c r="E641">
        <v>-991.18</v>
      </c>
      <c r="F641" t="str">
        <f>VLOOKUP(B641,'[1]INCOME STATEMENT 2019'!$C:$C,1,FALSE)</f>
        <v>OTH INC-SALE OF SUPPLIE</v>
      </c>
    </row>
    <row r="642" spans="1:6" x14ac:dyDescent="0.25">
      <c r="A642">
        <v>51834000</v>
      </c>
      <c r="B642" t="s">
        <v>150</v>
      </c>
      <c r="C642" s="1">
        <v>-9357.01</v>
      </c>
      <c r="D642">
        <v>-841.12</v>
      </c>
      <c r="E642" s="1">
        <v>-10198.129999999999</v>
      </c>
      <c r="F642" t="str">
        <f>VLOOKUP(B642,'[1]INCOME STATEMENT 2019'!$C:$C,1,FALSE)</f>
        <v>OTHER INCOME - RENTAL INCOME</v>
      </c>
    </row>
    <row r="643" spans="1:6" x14ac:dyDescent="0.25">
      <c r="A643">
        <v>51840000</v>
      </c>
      <c r="B643" t="s">
        <v>151</v>
      </c>
      <c r="C643" s="1">
        <v>-3814.94</v>
      </c>
      <c r="D643">
        <v>-690.4</v>
      </c>
      <c r="E643" s="1">
        <v>-4505.34</v>
      </c>
      <c r="F643" t="str">
        <f>VLOOKUP(B643,'[1]INCOME STATEMENT 2019'!$C:$C,1,FALSE)</f>
        <v>OTH INC-OTHER MISC REVE</v>
      </c>
    </row>
    <row r="644" spans="1:6" x14ac:dyDescent="0.25">
      <c r="A644">
        <v>51900000</v>
      </c>
      <c r="B644" t="s">
        <v>134</v>
      </c>
      <c r="C644">
        <v>416.8</v>
      </c>
      <c r="D644">
        <v>0</v>
      </c>
      <c r="E644">
        <v>416.8</v>
      </c>
      <c r="F644" t="str">
        <f>VLOOKUP(B644,'[1]INCOME STATEMENT 2019'!$C:$C,1,FALSE)</f>
        <v>TIER PRICING - O/P-OAA OTHER P</v>
      </c>
    </row>
    <row r="645" spans="1:6" x14ac:dyDescent="0.25">
      <c r="A645">
        <v>61365000</v>
      </c>
      <c r="B645" t="s">
        <v>363</v>
      </c>
      <c r="C645">
        <v>30</v>
      </c>
      <c r="D645">
        <v>0</v>
      </c>
      <c r="E645">
        <v>30</v>
      </c>
      <c r="F645" t="str">
        <f>VLOOKUP(B645,'[1]INCOME STATEMENT 2019'!$C:$C,1,FALSE)</f>
        <v>BYRD - OTHER PURCHASE SERV</v>
      </c>
    </row>
    <row r="646" spans="1:6" x14ac:dyDescent="0.25">
      <c r="A646">
        <v>61700000</v>
      </c>
      <c r="B646" t="s">
        <v>494</v>
      </c>
      <c r="C646" s="1">
        <v>34039.32</v>
      </c>
      <c r="D646" s="1">
        <v>4862.76</v>
      </c>
      <c r="E646" s="1">
        <v>38902.080000000002</v>
      </c>
      <c r="F646" t="str">
        <f>VLOOKUP(B646,'[1]INCOME STATEMENT 2019'!$C:$C,1,FALSE)</f>
        <v>OTHER NON OP - DEPR LAND IMPRV</v>
      </c>
    </row>
    <row r="647" spans="1:6" x14ac:dyDescent="0.25">
      <c r="A647">
        <v>61701000</v>
      </c>
      <c r="B647" t="s">
        <v>495</v>
      </c>
      <c r="C647" s="1">
        <v>129531.64</v>
      </c>
      <c r="D647" s="1">
        <v>18504.52</v>
      </c>
      <c r="E647" s="1">
        <v>148036.16</v>
      </c>
      <c r="F647" t="str">
        <f>VLOOKUP(B647,'[1]INCOME STATEMENT 2019'!$C:$C,1,FALSE)</f>
        <v>OTHER NON OP - DEPR BUILDING O</v>
      </c>
    </row>
    <row r="648" spans="1:6" x14ac:dyDescent="0.25">
      <c r="A648">
        <v>61703000</v>
      </c>
      <c r="B648" t="s">
        <v>496</v>
      </c>
      <c r="C648" s="1">
        <v>3833.76</v>
      </c>
      <c r="D648">
        <v>547.67999999999995</v>
      </c>
      <c r="E648" s="1">
        <v>4381.4399999999996</v>
      </c>
      <c r="F648" t="str">
        <f>VLOOKUP(B648,'[1]INCOME STATEMENT 2019'!$C:$C,1,FALSE)</f>
        <v>OTHER NON OP - DEPR FIX EQUIP</v>
      </c>
    </row>
    <row r="649" spans="1:6" x14ac:dyDescent="0.25">
      <c r="A649">
        <v>61704000</v>
      </c>
      <c r="B649" t="s">
        <v>497</v>
      </c>
      <c r="C649" s="1">
        <v>4676.1400000000003</v>
      </c>
      <c r="D649">
        <v>668.02</v>
      </c>
      <c r="E649" s="1">
        <v>5344.16</v>
      </c>
      <c r="F649" t="str">
        <f>VLOOKUP(B649,'[1]INCOME STATEMENT 2019'!$C:$C,1,FALSE)</f>
        <v>OTHER NON OP - DEPR FURN &amp; FIX</v>
      </c>
    </row>
    <row r="650" spans="1:6" x14ac:dyDescent="0.25">
      <c r="A650">
        <v>61706000</v>
      </c>
      <c r="B650" t="s">
        <v>498</v>
      </c>
      <c r="C650" s="1">
        <v>63055.26</v>
      </c>
      <c r="D650" s="1">
        <v>8659.26</v>
      </c>
      <c r="E650" s="1">
        <v>71714.52</v>
      </c>
      <c r="F650" t="str">
        <f>VLOOKUP(B650,'[1]INCOME STATEMENT 2019'!$C:$C,1,FALSE)</f>
        <v>OTHER NON OP - DEPR MAJOR MOV</v>
      </c>
    </row>
    <row r="651" spans="1:6" s="5" customFormat="1" x14ac:dyDescent="0.25">
      <c r="A651">
        <v>61707000</v>
      </c>
      <c r="B651" t="s">
        <v>499</v>
      </c>
      <c r="C651" s="1">
        <v>2232.44</v>
      </c>
      <c r="D651">
        <v>318.92</v>
      </c>
      <c r="E651" s="1">
        <v>2551.36</v>
      </c>
      <c r="F651" t="str">
        <f>VLOOKUP(B651,'[1]INCOME STATEMENT 2019'!$C:$C,1,FALSE)</f>
        <v>OTHER NON OP - DEPR TELECOMMU</v>
      </c>
    </row>
    <row r="652" spans="1:6" x14ac:dyDescent="0.25">
      <c r="A652">
        <v>61708000</v>
      </c>
      <c r="B652" t="s">
        <v>500</v>
      </c>
      <c r="C652" s="1">
        <v>102594.46</v>
      </c>
      <c r="D652" s="1">
        <v>14725.14</v>
      </c>
      <c r="E652" s="1">
        <v>117319.6</v>
      </c>
      <c r="F652" t="str">
        <f>VLOOKUP(B652,'[1]INCOME STATEMENT 2019'!$C:$C,1,FALSE)</f>
        <v>OTHER NON OP - DEPR BLDG SVCS</v>
      </c>
    </row>
    <row r="653" spans="1:6" x14ac:dyDescent="0.25">
      <c r="A653">
        <v>61709000</v>
      </c>
      <c r="B653" t="s">
        <v>501</v>
      </c>
      <c r="C653" s="1">
        <v>45428.38</v>
      </c>
      <c r="D653" s="1">
        <v>6076.28</v>
      </c>
      <c r="E653" s="1">
        <v>51504.66</v>
      </c>
      <c r="F653" t="str">
        <f>VLOOKUP(B653,'[1]INCOME STATEMENT 2019'!$C:$C,1,FALSE)</f>
        <v>OTHER NON OP - DEPR COMPUTERS</v>
      </c>
    </row>
    <row r="654" spans="1:6" s="5" customFormat="1" x14ac:dyDescent="0.25">
      <c r="A654">
        <v>61710000</v>
      </c>
      <c r="B654" t="s">
        <v>502</v>
      </c>
      <c r="C654" s="1">
        <v>5390.21</v>
      </c>
      <c r="D654">
        <v>770.03</v>
      </c>
      <c r="E654" s="1">
        <v>6160.24</v>
      </c>
      <c r="F654" t="str">
        <f>VLOOKUP(B654,'[1]INCOME STATEMENT 2019'!$C:$C,1,FALSE)</f>
        <v>OTHER NON OP - DEPR BLDG MOB</v>
      </c>
    </row>
    <row r="655" spans="1:6" x14ac:dyDescent="0.25">
      <c r="A655">
        <v>61711000</v>
      </c>
      <c r="B655" t="s">
        <v>699</v>
      </c>
      <c r="C655">
        <v>819.19</v>
      </c>
      <c r="D655">
        <v>65.41</v>
      </c>
      <c r="E655">
        <v>884.6</v>
      </c>
      <c r="F655" t="str">
        <f>VLOOKUP(B655,'[1]INCOME STATEMENT 2019'!$C:$C,1,FALSE)</f>
        <v>OTHER NON OP - DEPR BLDG SVCS2</v>
      </c>
    </row>
    <row r="656" spans="1:6" x14ac:dyDescent="0.25">
      <c r="A656">
        <v>61712000</v>
      </c>
      <c r="B656" t="s">
        <v>503</v>
      </c>
      <c r="C656">
        <v>641.42999999999995</v>
      </c>
      <c r="D656">
        <v>86.97</v>
      </c>
      <c r="E656">
        <v>728.4</v>
      </c>
      <c r="F656" t="str">
        <f>VLOOKUP(B656,'[1]INCOME STATEMENT 2019'!$C:$C,1,FALSE)</f>
        <v>OTHER NON OP - DEPR MME MOB</v>
      </c>
    </row>
    <row r="657" spans="1:6" x14ac:dyDescent="0.25">
      <c r="A657">
        <v>61713000</v>
      </c>
      <c r="B657" t="s">
        <v>504</v>
      </c>
      <c r="C657" s="1">
        <v>49057.25</v>
      </c>
      <c r="D657" s="1">
        <v>7008.17</v>
      </c>
      <c r="E657" s="1">
        <v>56065.42</v>
      </c>
      <c r="F657" t="str">
        <f>VLOOKUP(B657,'[1]INCOME STATEMENT 2019'!$C:$C,1,FALSE)</f>
        <v>OTHER NON OP - DEPR MME GRANTS</v>
      </c>
    </row>
    <row r="658" spans="1:6" x14ac:dyDescent="0.25">
      <c r="A658">
        <v>61737000</v>
      </c>
      <c r="B658" t="s">
        <v>505</v>
      </c>
      <c r="C658" s="1">
        <v>3846.92</v>
      </c>
      <c r="D658">
        <v>549.55999999999995</v>
      </c>
      <c r="E658" s="1">
        <v>4396.4799999999996</v>
      </c>
      <c r="F658" t="str">
        <f>VLOOKUP(B658,'[1]INCOME STATEMENT 2019'!$C:$C,1,FALSE)</f>
        <v>OTHER NON OP - AMORT MAJ MOV E</v>
      </c>
    </row>
    <row r="659" spans="1:6" x14ac:dyDescent="0.25">
      <c r="A659">
        <v>61802000</v>
      </c>
      <c r="B659" t="s">
        <v>506</v>
      </c>
      <c r="C659" s="1">
        <v>-13337.12</v>
      </c>
      <c r="D659" s="1">
        <v>-1950.24</v>
      </c>
      <c r="E659" s="1">
        <v>-15287.36</v>
      </c>
      <c r="F659" t="str">
        <f>VLOOKUP(B659,'[1]INCOME STATEMENT 2019'!$C:$C,1,FALSE)</f>
        <v>OTHER NON OP - AMORT PREMIUM 2</v>
      </c>
    </row>
  </sheetData>
  <autoFilter ref="A1:F659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F658"/>
  <sheetViews>
    <sheetView workbookViewId="0">
      <selection activeCell="B532" sqref="B532"/>
    </sheetView>
  </sheetViews>
  <sheetFormatPr defaultRowHeight="15" x14ac:dyDescent="0.25"/>
  <sheetData>
    <row r="1" spans="1:6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6" hidden="1" x14ac:dyDescent="0.25">
      <c r="A2">
        <v>11020003</v>
      </c>
      <c r="B2" t="s">
        <v>515</v>
      </c>
      <c r="C2" s="1">
        <v>90123.51</v>
      </c>
      <c r="D2">
        <v>0</v>
      </c>
      <c r="E2" s="1">
        <v>90123.51</v>
      </c>
      <c r="F2" t="e">
        <f>VLOOKUP(B2,'[1]INCOME STATEMENT 2019'!$C:$C,1,FALSE)</f>
        <v>#N/A</v>
      </c>
    </row>
    <row r="3" spans="1:6" hidden="1" x14ac:dyDescent="0.25">
      <c r="A3">
        <v>11020004</v>
      </c>
      <c r="B3" t="s">
        <v>516</v>
      </c>
      <c r="C3" s="1">
        <v>227902.4</v>
      </c>
      <c r="D3" s="1">
        <v>-77109.119999999995</v>
      </c>
      <c r="E3" s="1">
        <v>150793.28</v>
      </c>
      <c r="F3" t="e">
        <f>VLOOKUP(B3,'[1]INCOME STATEMENT 2019'!$C:$C,1,FALSE)</f>
        <v>#N/A</v>
      </c>
    </row>
    <row r="4" spans="1:6" hidden="1" x14ac:dyDescent="0.25">
      <c r="A4">
        <v>11020005</v>
      </c>
      <c r="B4" t="s">
        <v>517</v>
      </c>
      <c r="C4">
        <v>436.39</v>
      </c>
      <c r="D4">
        <v>0</v>
      </c>
      <c r="E4">
        <v>436.39</v>
      </c>
      <c r="F4" t="e">
        <f>VLOOKUP(B4,'[1]INCOME STATEMENT 2019'!$C:$C,1,FALSE)</f>
        <v>#N/A</v>
      </c>
    </row>
    <row r="5" spans="1:6" hidden="1" x14ac:dyDescent="0.25">
      <c r="A5">
        <v>11020007</v>
      </c>
      <c r="B5" t="s">
        <v>518</v>
      </c>
      <c r="C5">
        <v>116.22</v>
      </c>
      <c r="D5">
        <v>0</v>
      </c>
      <c r="E5">
        <v>116.22</v>
      </c>
      <c r="F5" t="e">
        <f>VLOOKUP(B5,'[1]INCOME STATEMENT 2019'!$C:$C,1,FALSE)</f>
        <v>#N/A</v>
      </c>
    </row>
    <row r="6" spans="1:6" hidden="1" x14ac:dyDescent="0.25">
      <c r="A6">
        <v>11020008</v>
      </c>
      <c r="B6" t="s">
        <v>519</v>
      </c>
      <c r="C6" s="1">
        <v>1749.13</v>
      </c>
      <c r="D6">
        <v>0</v>
      </c>
      <c r="E6" s="1">
        <v>1749.13</v>
      </c>
      <c r="F6" t="e">
        <f>VLOOKUP(B6,'[1]INCOME STATEMENT 2019'!$C:$C,1,FALSE)</f>
        <v>#N/A</v>
      </c>
    </row>
    <row r="7" spans="1:6" hidden="1" x14ac:dyDescent="0.25">
      <c r="A7">
        <v>11020010</v>
      </c>
      <c r="B7" t="s">
        <v>520</v>
      </c>
      <c r="C7" s="1">
        <v>27278.23</v>
      </c>
      <c r="D7">
        <v>253</v>
      </c>
      <c r="E7" s="1">
        <v>27531.23</v>
      </c>
      <c r="F7" t="e">
        <f>VLOOKUP(B7,'[1]INCOME STATEMENT 2019'!$C:$C,1,FALSE)</f>
        <v>#N/A</v>
      </c>
    </row>
    <row r="8" spans="1:6" hidden="1" x14ac:dyDescent="0.25">
      <c r="A8">
        <v>11020013</v>
      </c>
      <c r="B8" t="s">
        <v>521</v>
      </c>
      <c r="C8" s="1">
        <v>105935.67999999999</v>
      </c>
      <c r="D8">
        <v>191.59</v>
      </c>
      <c r="E8" s="1">
        <v>106127.27</v>
      </c>
      <c r="F8" t="e">
        <f>VLOOKUP(B8,'[1]INCOME STATEMENT 2019'!$C:$C,1,FALSE)</f>
        <v>#N/A</v>
      </c>
    </row>
    <row r="9" spans="1:6" hidden="1" x14ac:dyDescent="0.25">
      <c r="A9">
        <v>11025200</v>
      </c>
      <c r="B9" t="s">
        <v>522</v>
      </c>
      <c r="C9" s="1">
        <v>2569.8200000000002</v>
      </c>
      <c r="D9" s="1">
        <v>5928.38</v>
      </c>
      <c r="E9" s="1">
        <v>8498.2000000000007</v>
      </c>
      <c r="F9" t="e">
        <f>VLOOKUP(B9,'[1]INCOME STATEMENT 2019'!$C:$C,1,FALSE)</f>
        <v>#N/A</v>
      </c>
    </row>
    <row r="10" spans="1:6" hidden="1" x14ac:dyDescent="0.25">
      <c r="A10">
        <v>11028200</v>
      </c>
      <c r="B10" t="s">
        <v>523</v>
      </c>
      <c r="C10">
        <v>869.81</v>
      </c>
      <c r="D10">
        <v>-147.49</v>
      </c>
      <c r="E10">
        <v>722.32</v>
      </c>
      <c r="F10" t="e">
        <f>VLOOKUP(B10,'[1]INCOME STATEMENT 2019'!$C:$C,1,FALSE)</f>
        <v>#N/A</v>
      </c>
    </row>
    <row r="11" spans="1:6" hidden="1" x14ac:dyDescent="0.25">
      <c r="A11">
        <v>11030001</v>
      </c>
      <c r="B11" t="s">
        <v>524</v>
      </c>
      <c r="C11" s="1">
        <v>438408.14</v>
      </c>
      <c r="D11">
        <v>165.89</v>
      </c>
      <c r="E11" s="1">
        <v>438574.03</v>
      </c>
      <c r="F11" t="e">
        <f>VLOOKUP(B11,'[1]INCOME STATEMENT 2019'!$C:$C,1,FALSE)</f>
        <v>#N/A</v>
      </c>
    </row>
    <row r="12" spans="1:6" hidden="1" x14ac:dyDescent="0.25">
      <c r="A12">
        <v>11030004</v>
      </c>
      <c r="B12" t="s">
        <v>525</v>
      </c>
      <c r="C12" s="1">
        <v>1234655.2</v>
      </c>
      <c r="D12">
        <v>-0.03</v>
      </c>
      <c r="E12" s="1">
        <v>1234655.17</v>
      </c>
      <c r="F12" t="e">
        <f>VLOOKUP(B12,'[1]INCOME STATEMENT 2019'!$C:$C,1,FALSE)</f>
        <v>#N/A</v>
      </c>
    </row>
    <row r="13" spans="1:6" hidden="1" x14ac:dyDescent="0.25">
      <c r="A13">
        <v>11030005</v>
      </c>
      <c r="B13" t="s">
        <v>526</v>
      </c>
      <c r="C13" s="1">
        <v>161471.85999999999</v>
      </c>
      <c r="D13" s="1">
        <v>32716.799999999999</v>
      </c>
      <c r="E13" s="1">
        <v>194188.66</v>
      </c>
      <c r="F13" t="e">
        <f>VLOOKUP(B13,'[1]INCOME STATEMENT 2019'!$C:$C,1,FALSE)</f>
        <v>#N/A</v>
      </c>
    </row>
    <row r="14" spans="1:6" hidden="1" x14ac:dyDescent="0.25">
      <c r="A14">
        <v>11030006</v>
      </c>
      <c r="B14" t="s">
        <v>527</v>
      </c>
      <c r="C14" s="1">
        <v>344753.33</v>
      </c>
      <c r="D14" s="1">
        <v>70982.429999999993</v>
      </c>
      <c r="E14" s="1">
        <v>415735.76</v>
      </c>
      <c r="F14" t="e">
        <f>VLOOKUP(B14,'[1]INCOME STATEMENT 2019'!$C:$C,1,FALSE)</f>
        <v>#N/A</v>
      </c>
    </row>
    <row r="15" spans="1:6" hidden="1" x14ac:dyDescent="0.25">
      <c r="A15">
        <v>11040001</v>
      </c>
      <c r="B15" t="s">
        <v>528</v>
      </c>
      <c r="C15">
        <v>115</v>
      </c>
      <c r="D15">
        <v>0</v>
      </c>
      <c r="E15">
        <v>115</v>
      </c>
      <c r="F15" t="e">
        <f>VLOOKUP(B15,'[1]INCOME STATEMENT 2019'!$C:$C,1,FALSE)</f>
        <v>#N/A</v>
      </c>
    </row>
    <row r="16" spans="1:6" hidden="1" x14ac:dyDescent="0.25">
      <c r="A16">
        <v>11040002</v>
      </c>
      <c r="B16" t="s">
        <v>529</v>
      </c>
      <c r="C16">
        <v>50</v>
      </c>
      <c r="D16">
        <v>0</v>
      </c>
      <c r="E16">
        <v>50</v>
      </c>
      <c r="F16" t="e">
        <f>VLOOKUP(B16,'[1]INCOME STATEMENT 2019'!$C:$C,1,FALSE)</f>
        <v>#N/A</v>
      </c>
    </row>
    <row r="17" spans="1:6" hidden="1" x14ac:dyDescent="0.25">
      <c r="A17">
        <v>11040003</v>
      </c>
      <c r="B17" t="s">
        <v>530</v>
      </c>
      <c r="C17">
        <v>50</v>
      </c>
      <c r="D17">
        <v>0</v>
      </c>
      <c r="E17">
        <v>50</v>
      </c>
      <c r="F17" t="e">
        <f>VLOOKUP(B17,'[1]INCOME STATEMENT 2019'!$C:$C,1,FALSE)</f>
        <v>#N/A</v>
      </c>
    </row>
    <row r="18" spans="1:6" hidden="1" x14ac:dyDescent="0.25">
      <c r="A18">
        <v>11040004</v>
      </c>
      <c r="B18" t="s">
        <v>531</v>
      </c>
      <c r="C18">
        <v>50</v>
      </c>
      <c r="D18">
        <v>0</v>
      </c>
      <c r="E18">
        <v>50</v>
      </c>
      <c r="F18" t="e">
        <f>VLOOKUP(B18,'[1]INCOME STATEMENT 2019'!$C:$C,1,FALSE)</f>
        <v>#N/A</v>
      </c>
    </row>
    <row r="19" spans="1:6" hidden="1" x14ac:dyDescent="0.25">
      <c r="A19">
        <v>11040005</v>
      </c>
      <c r="B19" t="s">
        <v>532</v>
      </c>
      <c r="C19">
        <v>50</v>
      </c>
      <c r="D19">
        <v>0</v>
      </c>
      <c r="E19">
        <v>50</v>
      </c>
      <c r="F19" t="e">
        <f>VLOOKUP(B19,'[1]INCOME STATEMENT 2019'!$C:$C,1,FALSE)</f>
        <v>#N/A</v>
      </c>
    </row>
    <row r="20" spans="1:6" hidden="1" x14ac:dyDescent="0.25">
      <c r="A20">
        <v>11101000</v>
      </c>
      <c r="B20" t="s">
        <v>533</v>
      </c>
      <c r="C20" s="1">
        <v>5721047.5999999996</v>
      </c>
      <c r="D20" s="1">
        <v>74912.19</v>
      </c>
      <c r="E20" s="1">
        <v>5795959.79</v>
      </c>
      <c r="F20" t="e">
        <f>VLOOKUP(B20,'[1]INCOME STATEMENT 2019'!$C:$C,1,FALSE)</f>
        <v>#N/A</v>
      </c>
    </row>
    <row r="21" spans="1:6" hidden="1" x14ac:dyDescent="0.25">
      <c r="A21">
        <v>11102000</v>
      </c>
      <c r="B21" t="s">
        <v>534</v>
      </c>
      <c r="C21">
        <v>0</v>
      </c>
      <c r="D21" s="1">
        <v>254672.2</v>
      </c>
      <c r="E21" s="1">
        <v>254672.2</v>
      </c>
      <c r="F21" t="e">
        <f>VLOOKUP(B21,'[1]INCOME STATEMENT 2019'!$C:$C,1,FALSE)</f>
        <v>#N/A</v>
      </c>
    </row>
    <row r="22" spans="1:6" hidden="1" x14ac:dyDescent="0.25">
      <c r="A22">
        <v>11105101</v>
      </c>
      <c r="B22" t="s">
        <v>535</v>
      </c>
      <c r="C22" s="1">
        <v>48726.400000000001</v>
      </c>
      <c r="D22">
        <v>0</v>
      </c>
      <c r="E22" s="1">
        <v>48726.400000000001</v>
      </c>
      <c r="F22" t="e">
        <f>VLOOKUP(B22,'[1]INCOME STATEMENT 2019'!$C:$C,1,FALSE)</f>
        <v>#N/A</v>
      </c>
    </row>
    <row r="23" spans="1:6" hidden="1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  <c r="F23" t="e">
        <f>VLOOKUP(B23,'[1]INCOME STATEMENT 2019'!$C:$C,1,FALSE)</f>
        <v>#N/A</v>
      </c>
    </row>
    <row r="24" spans="1:6" hidden="1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  <c r="F24" t="e">
        <f>VLOOKUP(B24,'[1]INCOME STATEMENT 2019'!$C:$C,1,FALSE)</f>
        <v>#N/A</v>
      </c>
    </row>
    <row r="25" spans="1:6" hidden="1" x14ac:dyDescent="0.25">
      <c r="A25">
        <v>11106005</v>
      </c>
      <c r="B25" t="s">
        <v>538</v>
      </c>
      <c r="C25">
        <v>-540.9</v>
      </c>
      <c r="D25">
        <v>0</v>
      </c>
      <c r="E25">
        <v>-540.9</v>
      </c>
      <c r="F25" t="e">
        <f>VLOOKUP(B25,'[1]INCOME STATEMENT 2019'!$C:$C,1,FALSE)</f>
        <v>#N/A</v>
      </c>
    </row>
    <row r="26" spans="1:6" hidden="1" x14ac:dyDescent="0.25">
      <c r="A26">
        <v>11106007</v>
      </c>
      <c r="B26" t="s">
        <v>539</v>
      </c>
      <c r="C26" s="1">
        <v>20863.96</v>
      </c>
      <c r="D26">
        <v>0</v>
      </c>
      <c r="E26" s="1">
        <v>20863.96</v>
      </c>
      <c r="F26" t="e">
        <f>VLOOKUP(B26,'[1]INCOME STATEMENT 2019'!$C:$C,1,FALSE)</f>
        <v>#N/A</v>
      </c>
    </row>
    <row r="27" spans="1:6" hidden="1" x14ac:dyDescent="0.25">
      <c r="A27">
        <v>11106008</v>
      </c>
      <c r="B27" t="s">
        <v>540</v>
      </c>
      <c r="C27">
        <v>-625.14</v>
      </c>
      <c r="D27" s="1">
        <v>3464.95</v>
      </c>
      <c r="E27" s="1">
        <v>2839.81</v>
      </c>
      <c r="F27" t="e">
        <f>VLOOKUP(B27,'[1]INCOME STATEMENT 2019'!$C:$C,1,FALSE)</f>
        <v>#N/A</v>
      </c>
    </row>
    <row r="28" spans="1:6" hidden="1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  <c r="F28" t="e">
        <f>VLOOKUP(B28,'[1]INCOME STATEMENT 2019'!$C:$C,1,FALSE)</f>
        <v>#N/A</v>
      </c>
    </row>
    <row r="29" spans="1:6" hidden="1" x14ac:dyDescent="0.25">
      <c r="A29">
        <v>11121000</v>
      </c>
      <c r="B29" t="s">
        <v>542</v>
      </c>
      <c r="C29" s="1">
        <v>-2097437.2400000002</v>
      </c>
      <c r="D29" s="1">
        <v>79170.95</v>
      </c>
      <c r="E29" s="1">
        <v>-2018266.29</v>
      </c>
      <c r="F29" t="e">
        <f>VLOOKUP(B29,'[1]INCOME STATEMENT 2019'!$C:$C,1,FALSE)</f>
        <v>#N/A</v>
      </c>
    </row>
    <row r="30" spans="1:6" hidden="1" x14ac:dyDescent="0.25">
      <c r="A30">
        <v>11131986</v>
      </c>
      <c r="B30" t="s">
        <v>543</v>
      </c>
      <c r="C30" s="1">
        <v>139346</v>
      </c>
      <c r="D30">
        <v>0</v>
      </c>
      <c r="E30" s="1">
        <v>139346</v>
      </c>
      <c r="F30" t="e">
        <f>VLOOKUP(B30,'[1]INCOME STATEMENT 2019'!$C:$C,1,FALSE)</f>
        <v>#N/A</v>
      </c>
    </row>
    <row r="31" spans="1:6" hidden="1" x14ac:dyDescent="0.25">
      <c r="A31">
        <v>11131993</v>
      </c>
      <c r="B31" t="s">
        <v>544</v>
      </c>
      <c r="C31" s="1">
        <v>243601.15</v>
      </c>
      <c r="D31" s="1">
        <v>38509.07</v>
      </c>
      <c r="E31" s="1">
        <v>282110.21999999997</v>
      </c>
      <c r="F31" t="e">
        <f>VLOOKUP(B31,'[1]INCOME STATEMENT 2019'!$C:$C,1,FALSE)</f>
        <v>#N/A</v>
      </c>
    </row>
    <row r="32" spans="1:6" hidden="1" x14ac:dyDescent="0.25">
      <c r="A32">
        <v>11131995</v>
      </c>
      <c r="B32" t="s">
        <v>545</v>
      </c>
      <c r="C32" s="1">
        <v>-492402.96</v>
      </c>
      <c r="D32" s="1">
        <v>42279.25</v>
      </c>
      <c r="E32" s="1">
        <v>-450123.71</v>
      </c>
      <c r="F32" t="e">
        <f>VLOOKUP(B32,'[1]INCOME STATEMENT 2019'!$C:$C,1,FALSE)</f>
        <v>#N/A</v>
      </c>
    </row>
    <row r="33" spans="1:6" hidden="1" x14ac:dyDescent="0.25">
      <c r="A33">
        <v>11131996</v>
      </c>
      <c r="B33" t="s">
        <v>546</v>
      </c>
      <c r="C33" s="1">
        <v>-225819</v>
      </c>
      <c r="D33" s="1">
        <v>-173284.64</v>
      </c>
      <c r="E33" s="1">
        <v>-399103.64</v>
      </c>
      <c r="F33" t="e">
        <f>VLOOKUP(B33,'[1]INCOME STATEMENT 2019'!$C:$C,1,FALSE)</f>
        <v>#N/A</v>
      </c>
    </row>
    <row r="34" spans="1:6" hidden="1" x14ac:dyDescent="0.25">
      <c r="A34">
        <v>11132000</v>
      </c>
      <c r="B34" t="s">
        <v>547</v>
      </c>
      <c r="C34" s="1">
        <v>-80694</v>
      </c>
      <c r="D34" s="1">
        <v>26898</v>
      </c>
      <c r="E34" s="1">
        <v>-53796</v>
      </c>
      <c r="F34" t="e">
        <f>VLOOKUP(B34,'[1]INCOME STATEMENT 2019'!$C:$C,1,FALSE)</f>
        <v>#N/A</v>
      </c>
    </row>
    <row r="35" spans="1:6" hidden="1" x14ac:dyDescent="0.25">
      <c r="A35">
        <v>11132001</v>
      </c>
      <c r="B35" t="s">
        <v>548</v>
      </c>
      <c r="C35">
        <v>0</v>
      </c>
      <c r="D35" s="1">
        <v>14165</v>
      </c>
      <c r="E35" s="1">
        <v>14165</v>
      </c>
      <c r="F35" t="e">
        <f>VLOOKUP(B35,'[1]INCOME STATEMENT 2019'!$C:$C,1,FALSE)</f>
        <v>#N/A</v>
      </c>
    </row>
    <row r="36" spans="1:6" hidden="1" x14ac:dyDescent="0.25">
      <c r="A36">
        <v>11132004</v>
      </c>
      <c r="B36" t="s">
        <v>549</v>
      </c>
      <c r="C36" s="1">
        <v>-516428</v>
      </c>
      <c r="D36">
        <v>0</v>
      </c>
      <c r="E36" s="1">
        <v>-516428</v>
      </c>
      <c r="F36" t="e">
        <f>VLOOKUP(B36,'[1]INCOME STATEMENT 2019'!$C:$C,1,FALSE)</f>
        <v>#N/A</v>
      </c>
    </row>
    <row r="37" spans="1:6" hidden="1" x14ac:dyDescent="0.25">
      <c r="A37">
        <v>11132005</v>
      </c>
      <c r="B37" t="s">
        <v>550</v>
      </c>
      <c r="C37" s="1">
        <v>-431733</v>
      </c>
      <c r="D37">
        <v>0</v>
      </c>
      <c r="E37" s="1">
        <v>-431733</v>
      </c>
      <c r="F37" t="e">
        <f>VLOOKUP(B37,'[1]INCOME STATEMENT 2019'!$C:$C,1,FALSE)</f>
        <v>#N/A</v>
      </c>
    </row>
    <row r="38" spans="1:6" hidden="1" x14ac:dyDescent="0.25">
      <c r="A38">
        <v>11132099</v>
      </c>
      <c r="B38" t="s">
        <v>551</v>
      </c>
      <c r="C38" s="1">
        <v>-131527.85</v>
      </c>
      <c r="D38" s="1">
        <v>4940.1400000000003</v>
      </c>
      <c r="E38" s="1">
        <v>-126587.71</v>
      </c>
      <c r="F38" t="e">
        <f>VLOOKUP(B38,'[1]INCOME STATEMENT 2019'!$C:$C,1,FALSE)</f>
        <v>#N/A</v>
      </c>
    </row>
    <row r="39" spans="1:6" hidden="1" x14ac:dyDescent="0.25">
      <c r="A39">
        <v>11132992</v>
      </c>
      <c r="B39" t="s">
        <v>552</v>
      </c>
      <c r="C39">
        <v>0</v>
      </c>
      <c r="D39" s="1">
        <v>15625</v>
      </c>
      <c r="E39" s="1">
        <v>15625</v>
      </c>
      <c r="F39" t="e">
        <f>VLOOKUP(B39,'[1]INCOME STATEMENT 2019'!$C:$C,1,FALSE)</f>
        <v>#N/A</v>
      </c>
    </row>
    <row r="40" spans="1:6" hidden="1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  <c r="F40" t="e">
        <f>VLOOKUP(B40,'[1]INCOME STATEMENT 2019'!$C:$C,1,FALSE)</f>
        <v>#N/A</v>
      </c>
    </row>
    <row r="41" spans="1:6" hidden="1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  <c r="F41" t="e">
        <f>VLOOKUP(B41,'[1]INCOME STATEMENT 2019'!$C:$C,1,FALSE)</f>
        <v>#N/A</v>
      </c>
    </row>
    <row r="42" spans="1:6" hidden="1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  <c r="F42" t="e">
        <f>VLOOKUP(B42,'[1]INCOME STATEMENT 2019'!$C:$C,1,FALSE)</f>
        <v>#N/A</v>
      </c>
    </row>
    <row r="43" spans="1:6" hidden="1" x14ac:dyDescent="0.25">
      <c r="A43">
        <v>11190050</v>
      </c>
      <c r="B43" t="s">
        <v>556</v>
      </c>
      <c r="C43" s="1">
        <v>-68250.64</v>
      </c>
      <c r="D43" s="1">
        <v>-54411</v>
      </c>
      <c r="E43" s="1">
        <v>-122661.64</v>
      </c>
      <c r="F43" t="e">
        <f>VLOOKUP(B43,'[1]INCOME STATEMENT 2019'!$C:$C,1,FALSE)</f>
        <v>#N/A</v>
      </c>
    </row>
    <row r="44" spans="1:6" hidden="1" x14ac:dyDescent="0.25">
      <c r="A44">
        <v>11190054</v>
      </c>
      <c r="B44" t="s">
        <v>557</v>
      </c>
      <c r="C44" s="1">
        <v>-302768.31</v>
      </c>
      <c r="D44" s="1">
        <v>-6690</v>
      </c>
      <c r="E44" s="1">
        <v>-309458.31</v>
      </c>
      <c r="F44" t="e">
        <f>VLOOKUP(B44,'[1]INCOME STATEMENT 2019'!$C:$C,1,FALSE)</f>
        <v>#N/A</v>
      </c>
    </row>
    <row r="45" spans="1:6" hidden="1" x14ac:dyDescent="0.25">
      <c r="A45">
        <v>11190058</v>
      </c>
      <c r="B45" t="s">
        <v>558</v>
      </c>
      <c r="C45" s="1">
        <v>-100149</v>
      </c>
      <c r="D45" s="1">
        <v>89445</v>
      </c>
      <c r="E45" s="1">
        <v>-10704</v>
      </c>
      <c r="F45" t="e">
        <f>VLOOKUP(B45,'[1]INCOME STATEMENT 2019'!$C:$C,1,FALSE)</f>
        <v>#N/A</v>
      </c>
    </row>
    <row r="46" spans="1:6" hidden="1" x14ac:dyDescent="0.25">
      <c r="A46">
        <v>11191008</v>
      </c>
      <c r="B46" t="s">
        <v>559</v>
      </c>
      <c r="C46" s="1">
        <v>-143553</v>
      </c>
      <c r="D46" s="1">
        <v>88193</v>
      </c>
      <c r="E46" s="1">
        <v>-55360</v>
      </c>
      <c r="F46" t="e">
        <f>VLOOKUP(B46,'[1]INCOME STATEMENT 2019'!$C:$C,1,FALSE)</f>
        <v>#N/A</v>
      </c>
    </row>
    <row r="47" spans="1:6" hidden="1" x14ac:dyDescent="0.25">
      <c r="A47">
        <v>11191009</v>
      </c>
      <c r="B47" t="s">
        <v>560</v>
      </c>
      <c r="C47" s="1">
        <v>-465119.28</v>
      </c>
      <c r="D47" s="1">
        <v>-18403</v>
      </c>
      <c r="E47" s="1">
        <v>-483522.28</v>
      </c>
      <c r="F47" t="e">
        <f>VLOOKUP(B47,'[1]INCOME STATEMENT 2019'!$C:$C,1,FALSE)</f>
        <v>#N/A</v>
      </c>
    </row>
    <row r="48" spans="1:6" hidden="1" x14ac:dyDescent="0.25">
      <c r="A48">
        <v>11192007</v>
      </c>
      <c r="B48" t="s">
        <v>561</v>
      </c>
      <c r="C48" s="1">
        <v>-846170.73</v>
      </c>
      <c r="D48" s="1">
        <v>12026</v>
      </c>
      <c r="E48" s="1">
        <v>-834144.73</v>
      </c>
      <c r="F48" t="e">
        <f>VLOOKUP(B48,'[1]INCOME STATEMENT 2019'!$C:$C,1,FALSE)</f>
        <v>#N/A</v>
      </c>
    </row>
    <row r="49" spans="1:6" hidden="1" x14ac:dyDescent="0.25">
      <c r="A49">
        <v>11194008</v>
      </c>
      <c r="B49" t="s">
        <v>562</v>
      </c>
      <c r="C49" s="1">
        <v>-416342.59</v>
      </c>
      <c r="D49">
        <v>0</v>
      </c>
      <c r="E49" s="1">
        <v>-416342.59</v>
      </c>
      <c r="F49" t="e">
        <f>VLOOKUP(B49,'[1]INCOME STATEMENT 2019'!$C:$C,1,FALSE)</f>
        <v>#N/A</v>
      </c>
    </row>
    <row r="50" spans="1:6" hidden="1" x14ac:dyDescent="0.25">
      <c r="A50">
        <v>11210010</v>
      </c>
      <c r="B50" t="s">
        <v>563</v>
      </c>
      <c r="C50" s="1">
        <v>4094.9</v>
      </c>
      <c r="D50">
        <v>0</v>
      </c>
      <c r="E50" s="1">
        <v>4094.9</v>
      </c>
      <c r="F50" t="e">
        <f>VLOOKUP(B50,'[1]INCOME STATEMENT 2019'!$C:$C,1,FALSE)</f>
        <v>#N/A</v>
      </c>
    </row>
    <row r="51" spans="1:6" hidden="1" x14ac:dyDescent="0.25">
      <c r="A51">
        <v>11210041</v>
      </c>
      <c r="B51" t="s">
        <v>564</v>
      </c>
      <c r="C51" s="1">
        <v>64313.08</v>
      </c>
      <c r="D51" s="1">
        <v>2486.3200000000002</v>
      </c>
      <c r="E51" s="1">
        <v>66799.399999999994</v>
      </c>
      <c r="F51" t="e">
        <f>VLOOKUP(B51,'[1]INCOME STATEMENT 2019'!$C:$C,1,FALSE)</f>
        <v>#N/A</v>
      </c>
    </row>
    <row r="52" spans="1:6" hidden="1" x14ac:dyDescent="0.25">
      <c r="A52">
        <v>11210080</v>
      </c>
      <c r="B52" t="s">
        <v>565</v>
      </c>
      <c r="C52" s="1">
        <v>37960.870000000003</v>
      </c>
      <c r="D52">
        <v>0</v>
      </c>
      <c r="E52" s="1">
        <v>37960.870000000003</v>
      </c>
      <c r="F52" t="e">
        <f>VLOOKUP(B52,'[1]INCOME STATEMENT 2019'!$C:$C,1,FALSE)</f>
        <v>#N/A</v>
      </c>
    </row>
    <row r="53" spans="1:6" hidden="1" x14ac:dyDescent="0.25">
      <c r="A53">
        <v>11210090</v>
      </c>
      <c r="B53" t="s">
        <v>566</v>
      </c>
      <c r="C53" s="1">
        <v>89889.47</v>
      </c>
      <c r="D53">
        <v>0</v>
      </c>
      <c r="E53" s="1">
        <v>89889.47</v>
      </c>
      <c r="F53" t="e">
        <f>VLOOKUP(B53,'[1]INCOME STATEMENT 2019'!$C:$C,1,FALSE)</f>
        <v>#N/A</v>
      </c>
    </row>
    <row r="54" spans="1:6" hidden="1" x14ac:dyDescent="0.25">
      <c r="A54">
        <v>11210100</v>
      </c>
      <c r="B54" t="s">
        <v>567</v>
      </c>
      <c r="C54" s="1">
        <v>27723.23</v>
      </c>
      <c r="D54">
        <v>0</v>
      </c>
      <c r="E54" s="1">
        <v>27723.23</v>
      </c>
      <c r="F54" t="e">
        <f>VLOOKUP(B54,'[1]INCOME STATEMENT 2019'!$C:$C,1,FALSE)</f>
        <v>#N/A</v>
      </c>
    </row>
    <row r="55" spans="1:6" hidden="1" x14ac:dyDescent="0.25">
      <c r="A55">
        <v>11210130</v>
      </c>
      <c r="B55" t="s">
        <v>568</v>
      </c>
      <c r="C55" s="1">
        <v>2543.86</v>
      </c>
      <c r="D55">
        <v>0</v>
      </c>
      <c r="E55" s="1">
        <v>2543.86</v>
      </c>
      <c r="F55" t="e">
        <f>VLOOKUP(B55,'[1]INCOME STATEMENT 2019'!$C:$C,1,FALSE)</f>
        <v>#N/A</v>
      </c>
    </row>
    <row r="56" spans="1:6" hidden="1" x14ac:dyDescent="0.25">
      <c r="A56">
        <v>11210140</v>
      </c>
      <c r="B56" t="s">
        <v>569</v>
      </c>
      <c r="C56" s="1">
        <v>5272.62</v>
      </c>
      <c r="D56">
        <v>0</v>
      </c>
      <c r="E56" s="1">
        <v>5272.62</v>
      </c>
      <c r="F56" t="e">
        <f>VLOOKUP(B56,'[1]INCOME STATEMENT 2019'!$C:$C,1,FALSE)</f>
        <v>#N/A</v>
      </c>
    </row>
    <row r="57" spans="1:6" hidden="1" x14ac:dyDescent="0.25">
      <c r="A57">
        <v>11210160</v>
      </c>
      <c r="B57" t="s">
        <v>570</v>
      </c>
      <c r="C57" s="1">
        <v>13281.56</v>
      </c>
      <c r="D57">
        <v>0</v>
      </c>
      <c r="E57" s="1">
        <v>13281.56</v>
      </c>
      <c r="F57" t="e">
        <f>VLOOKUP(B57,'[1]INCOME STATEMENT 2019'!$C:$C,1,FALSE)</f>
        <v>#N/A</v>
      </c>
    </row>
    <row r="58" spans="1:6" hidden="1" x14ac:dyDescent="0.25">
      <c r="A58">
        <v>11210182</v>
      </c>
      <c r="B58" t="s">
        <v>571</v>
      </c>
      <c r="C58" s="1">
        <v>10968.54</v>
      </c>
      <c r="D58">
        <v>0</v>
      </c>
      <c r="E58" s="1">
        <v>10968.54</v>
      </c>
      <c r="F58" t="e">
        <f>VLOOKUP(B58,'[1]INCOME STATEMENT 2019'!$C:$C,1,FALSE)</f>
        <v>#N/A</v>
      </c>
    </row>
    <row r="59" spans="1:6" hidden="1" x14ac:dyDescent="0.25">
      <c r="A59">
        <v>11210720</v>
      </c>
      <c r="B59" t="s">
        <v>572</v>
      </c>
      <c r="C59" s="1">
        <v>19809.13</v>
      </c>
      <c r="D59">
        <v>0</v>
      </c>
      <c r="E59" s="1">
        <v>19809.13</v>
      </c>
      <c r="F59" t="e">
        <f>VLOOKUP(B59,'[1]INCOME STATEMENT 2019'!$C:$C,1,FALSE)</f>
        <v>#N/A</v>
      </c>
    </row>
    <row r="60" spans="1:6" hidden="1" x14ac:dyDescent="0.25">
      <c r="A60">
        <v>11231002</v>
      </c>
      <c r="B60" t="s">
        <v>573</v>
      </c>
      <c r="C60" s="1">
        <v>13932.87</v>
      </c>
      <c r="D60">
        <v>107.23</v>
      </c>
      <c r="E60" s="1">
        <v>14040.1</v>
      </c>
      <c r="F60" t="e">
        <f>VLOOKUP(B60,'[1]INCOME STATEMENT 2019'!$C:$C,1,FALSE)</f>
        <v>#N/A</v>
      </c>
    </row>
    <row r="61" spans="1:6" hidden="1" x14ac:dyDescent="0.25">
      <c r="A61">
        <v>11231003</v>
      </c>
      <c r="B61" t="s">
        <v>574</v>
      </c>
      <c r="C61" s="1">
        <v>2000</v>
      </c>
      <c r="D61">
        <v>-600</v>
      </c>
      <c r="E61" s="1">
        <v>1400</v>
      </c>
      <c r="F61" t="e">
        <f>VLOOKUP(B61,'[1]INCOME STATEMENT 2019'!$C:$C,1,FALSE)</f>
        <v>#N/A</v>
      </c>
    </row>
    <row r="62" spans="1:6" hidden="1" x14ac:dyDescent="0.25">
      <c r="A62">
        <v>11231006</v>
      </c>
      <c r="B62" t="s">
        <v>575</v>
      </c>
      <c r="C62">
        <v>0</v>
      </c>
      <c r="D62">
        <v>438.04</v>
      </c>
      <c r="E62">
        <v>438.04</v>
      </c>
      <c r="F62" t="e">
        <f>VLOOKUP(B62,'[1]INCOME STATEMENT 2019'!$C:$C,1,FALSE)</f>
        <v>#N/A</v>
      </c>
    </row>
    <row r="63" spans="1:6" hidden="1" x14ac:dyDescent="0.25">
      <c r="A63">
        <v>11231997</v>
      </c>
      <c r="B63" t="s">
        <v>576</v>
      </c>
      <c r="C63" s="1">
        <v>1816.68</v>
      </c>
      <c r="D63">
        <v>-181.66</v>
      </c>
      <c r="E63" s="1">
        <v>1635.02</v>
      </c>
      <c r="F63" t="e">
        <f>VLOOKUP(B63,'[1]INCOME STATEMENT 2019'!$C:$C,1,FALSE)</f>
        <v>#N/A</v>
      </c>
    </row>
    <row r="64" spans="1:6" hidden="1" x14ac:dyDescent="0.25">
      <c r="A64">
        <v>11231998</v>
      </c>
      <c r="B64" t="s">
        <v>577</v>
      </c>
      <c r="C64">
        <v>450</v>
      </c>
      <c r="D64">
        <v>-30</v>
      </c>
      <c r="E64">
        <v>420</v>
      </c>
      <c r="F64" t="e">
        <f>VLOOKUP(B64,'[1]INCOME STATEMENT 2019'!$C:$C,1,FALSE)</f>
        <v>#N/A</v>
      </c>
    </row>
    <row r="65" spans="1:6" hidden="1" x14ac:dyDescent="0.25">
      <c r="A65">
        <v>11232004</v>
      </c>
      <c r="B65" t="s">
        <v>578</v>
      </c>
      <c r="C65">
        <v>-101.7</v>
      </c>
      <c r="D65" s="1">
        <v>1205.71</v>
      </c>
      <c r="E65" s="1">
        <v>1104.01</v>
      </c>
      <c r="F65" t="e">
        <f>VLOOKUP(B65,'[1]INCOME STATEMENT 2019'!$C:$C,1,FALSE)</f>
        <v>#N/A</v>
      </c>
    </row>
    <row r="66" spans="1:6" hidden="1" x14ac:dyDescent="0.25">
      <c r="A66">
        <v>11232007</v>
      </c>
      <c r="B66" t="s">
        <v>579</v>
      </c>
      <c r="C66" s="1">
        <v>2678.63</v>
      </c>
      <c r="D66">
        <v>-261.37</v>
      </c>
      <c r="E66" s="1">
        <v>2417.2600000000002</v>
      </c>
      <c r="F66" t="e">
        <f>VLOOKUP(B66,'[1]INCOME STATEMENT 2019'!$C:$C,1,FALSE)</f>
        <v>#N/A</v>
      </c>
    </row>
    <row r="67" spans="1:6" hidden="1" x14ac:dyDescent="0.25">
      <c r="A67">
        <v>11232009</v>
      </c>
      <c r="B67" t="s">
        <v>580</v>
      </c>
      <c r="C67">
        <v>76.64</v>
      </c>
      <c r="D67">
        <v>-76.64</v>
      </c>
      <c r="E67">
        <v>0</v>
      </c>
      <c r="F67" t="e">
        <f>VLOOKUP(B67,'[1]INCOME STATEMENT 2019'!$C:$C,1,FALSE)</f>
        <v>#N/A</v>
      </c>
    </row>
    <row r="68" spans="1:6" hidden="1" x14ac:dyDescent="0.25">
      <c r="A68">
        <v>11232010</v>
      </c>
      <c r="B68" t="s">
        <v>581</v>
      </c>
      <c r="C68" s="1">
        <v>3000.01</v>
      </c>
      <c r="D68">
        <v>-333.33</v>
      </c>
      <c r="E68" s="1">
        <v>2666.68</v>
      </c>
      <c r="F68" t="e">
        <f>VLOOKUP(B68,'[1]INCOME STATEMENT 2019'!$C:$C,1,FALSE)</f>
        <v>#N/A</v>
      </c>
    </row>
    <row r="69" spans="1:6" hidden="1" x14ac:dyDescent="0.25">
      <c r="A69">
        <v>11232012</v>
      </c>
      <c r="B69" t="s">
        <v>582</v>
      </c>
      <c r="C69">
        <v>330.62</v>
      </c>
      <c r="D69">
        <v>-47.22</v>
      </c>
      <c r="E69">
        <v>283.39999999999998</v>
      </c>
      <c r="F69" t="e">
        <f>VLOOKUP(B69,'[1]INCOME STATEMENT 2019'!$C:$C,1,FALSE)</f>
        <v>#N/A</v>
      </c>
    </row>
    <row r="70" spans="1:6" hidden="1" x14ac:dyDescent="0.25">
      <c r="A70">
        <v>11232014</v>
      </c>
      <c r="B70" t="s">
        <v>583</v>
      </c>
      <c r="C70" s="1">
        <v>6090</v>
      </c>
      <c r="D70">
        <v>-507.5</v>
      </c>
      <c r="E70" s="1">
        <v>5582.5</v>
      </c>
      <c r="F70" t="e">
        <f>VLOOKUP(B70,'[1]INCOME STATEMENT 2019'!$C:$C,1,FALSE)</f>
        <v>#N/A</v>
      </c>
    </row>
    <row r="71" spans="1:6" hidden="1" x14ac:dyDescent="0.25">
      <c r="A71">
        <v>11232998</v>
      </c>
      <c r="B71" t="s">
        <v>584</v>
      </c>
      <c r="C71" s="1">
        <v>4248.93</v>
      </c>
      <c r="D71">
        <v>-720.7</v>
      </c>
      <c r="E71" s="1">
        <v>3528.23</v>
      </c>
      <c r="F71" t="e">
        <f>VLOOKUP(B71,'[1]INCOME STATEMENT 2019'!$C:$C,1,FALSE)</f>
        <v>#N/A</v>
      </c>
    </row>
    <row r="72" spans="1:6" hidden="1" x14ac:dyDescent="0.25">
      <c r="A72">
        <v>11232999</v>
      </c>
      <c r="B72" t="s">
        <v>585</v>
      </c>
      <c r="C72" s="1">
        <v>2407.9899999999998</v>
      </c>
      <c r="D72">
        <v>-114.67</v>
      </c>
      <c r="E72" s="1">
        <v>2293.3200000000002</v>
      </c>
      <c r="F72" t="e">
        <f>VLOOKUP(B72,'[1]INCOME STATEMENT 2019'!$C:$C,1,FALSE)</f>
        <v>#N/A</v>
      </c>
    </row>
    <row r="73" spans="1:6" hidden="1" x14ac:dyDescent="0.25">
      <c r="A73">
        <v>11233000</v>
      </c>
      <c r="B73" t="s">
        <v>586</v>
      </c>
      <c r="C73" s="1">
        <v>3193.48</v>
      </c>
      <c r="D73">
        <v>-354.84</v>
      </c>
      <c r="E73" s="1">
        <v>2838.64</v>
      </c>
      <c r="F73" t="e">
        <f>VLOOKUP(B73,'[1]INCOME STATEMENT 2019'!$C:$C,1,FALSE)</f>
        <v>#N/A</v>
      </c>
    </row>
    <row r="74" spans="1:6" hidden="1" x14ac:dyDescent="0.25">
      <c r="A74">
        <v>11233003</v>
      </c>
      <c r="B74" t="s">
        <v>587</v>
      </c>
      <c r="C74" s="1">
        <v>5145.3599999999997</v>
      </c>
      <c r="D74">
        <v>-563.38</v>
      </c>
      <c r="E74" s="1">
        <v>4581.9799999999996</v>
      </c>
      <c r="F74" t="e">
        <f>VLOOKUP(B74,'[1]INCOME STATEMENT 2019'!$C:$C,1,FALSE)</f>
        <v>#N/A</v>
      </c>
    </row>
    <row r="75" spans="1:6" hidden="1" x14ac:dyDescent="0.25">
      <c r="A75">
        <v>11233006</v>
      </c>
      <c r="B75" t="s">
        <v>588</v>
      </c>
      <c r="C75" s="1">
        <v>11804.25</v>
      </c>
      <c r="D75" s="1">
        <v>-1553.13</v>
      </c>
      <c r="E75" s="1">
        <v>10251.120000000001</v>
      </c>
      <c r="F75" t="e">
        <f>VLOOKUP(B75,'[1]INCOME STATEMENT 2019'!$C:$C,1,FALSE)</f>
        <v>#N/A</v>
      </c>
    </row>
    <row r="76" spans="1:6" hidden="1" x14ac:dyDescent="0.25">
      <c r="A76">
        <v>11233007</v>
      </c>
      <c r="B76" t="s">
        <v>589</v>
      </c>
      <c r="C76">
        <v>62.53</v>
      </c>
      <c r="D76">
        <v>-20.83</v>
      </c>
      <c r="E76">
        <v>41.7</v>
      </c>
      <c r="F76" t="e">
        <f>VLOOKUP(B76,'[1]INCOME STATEMENT 2019'!$C:$C,1,FALSE)</f>
        <v>#N/A</v>
      </c>
    </row>
    <row r="77" spans="1:6" hidden="1" x14ac:dyDescent="0.25">
      <c r="A77">
        <v>11234002</v>
      </c>
      <c r="B77" t="s">
        <v>590</v>
      </c>
      <c r="C77" s="1">
        <v>8319.89</v>
      </c>
      <c r="D77" s="1">
        <v>-7144.37</v>
      </c>
      <c r="E77" s="1">
        <v>1175.52</v>
      </c>
      <c r="F77" t="e">
        <f>VLOOKUP(B77,'[1]INCOME STATEMENT 2019'!$C:$C,1,FALSE)</f>
        <v>#N/A</v>
      </c>
    </row>
    <row r="78" spans="1:6" hidden="1" x14ac:dyDescent="0.25">
      <c r="A78">
        <v>11234003</v>
      </c>
      <c r="B78" t="s">
        <v>591</v>
      </c>
      <c r="C78" s="1">
        <v>22870.37</v>
      </c>
      <c r="D78" s="1">
        <v>4224.28</v>
      </c>
      <c r="E78" s="1">
        <v>27094.65</v>
      </c>
      <c r="F78" t="e">
        <f>VLOOKUP(B78,'[1]INCOME STATEMENT 2019'!$C:$C,1,FALSE)</f>
        <v>#N/A</v>
      </c>
    </row>
    <row r="79" spans="1:6" hidden="1" x14ac:dyDescent="0.25">
      <c r="A79">
        <v>11234004</v>
      </c>
      <c r="B79" t="s">
        <v>592</v>
      </c>
      <c r="C79" s="1">
        <v>29493</v>
      </c>
      <c r="D79" s="1">
        <v>-9831</v>
      </c>
      <c r="E79" s="1">
        <v>19662</v>
      </c>
      <c r="F79" t="e">
        <f>VLOOKUP(B79,'[1]INCOME STATEMENT 2019'!$C:$C,1,FALSE)</f>
        <v>#N/A</v>
      </c>
    </row>
    <row r="80" spans="1:6" hidden="1" x14ac:dyDescent="0.25">
      <c r="A80">
        <v>11234006</v>
      </c>
      <c r="B80" t="s">
        <v>593</v>
      </c>
      <c r="C80">
        <v>782.61</v>
      </c>
      <c r="D80">
        <v>-65.209999999999994</v>
      </c>
      <c r="E80">
        <v>717.4</v>
      </c>
      <c r="F80" t="e">
        <f>VLOOKUP(B80,'[1]INCOME STATEMENT 2019'!$C:$C,1,FALSE)</f>
        <v>#N/A</v>
      </c>
    </row>
    <row r="81" spans="1:6" hidden="1" x14ac:dyDescent="0.25">
      <c r="A81">
        <v>11234501</v>
      </c>
      <c r="B81" t="s">
        <v>594</v>
      </c>
      <c r="C81">
        <v>-628.55999999999995</v>
      </c>
      <c r="D81">
        <v>0</v>
      </c>
      <c r="E81">
        <v>-628.55999999999995</v>
      </c>
      <c r="F81" t="e">
        <f>VLOOKUP(B81,'[1]INCOME STATEMENT 2019'!$C:$C,1,FALSE)</f>
        <v>#N/A</v>
      </c>
    </row>
    <row r="82" spans="1:6" hidden="1" x14ac:dyDescent="0.25">
      <c r="A82">
        <v>11234505</v>
      </c>
      <c r="B82" t="s">
        <v>595</v>
      </c>
      <c r="C82" s="1">
        <v>2683.31</v>
      </c>
      <c r="D82">
        <v>-536.66999999999996</v>
      </c>
      <c r="E82" s="1">
        <v>2146.64</v>
      </c>
      <c r="F82" t="e">
        <f>VLOOKUP(B82,'[1]INCOME STATEMENT 2019'!$C:$C,1,FALSE)</f>
        <v>#N/A</v>
      </c>
    </row>
    <row r="83" spans="1:6" hidden="1" x14ac:dyDescent="0.25">
      <c r="A83">
        <v>11239001</v>
      </c>
      <c r="B83" t="s">
        <v>596</v>
      </c>
      <c r="C83">
        <v>0</v>
      </c>
      <c r="D83">
        <v>712</v>
      </c>
      <c r="E83">
        <v>712</v>
      </c>
      <c r="F83" t="e">
        <f>VLOOKUP(B83,'[1]INCOME STATEMENT 2019'!$C:$C,1,FALSE)</f>
        <v>#N/A</v>
      </c>
    </row>
    <row r="84" spans="1:6" hidden="1" x14ac:dyDescent="0.25">
      <c r="A84">
        <v>11239003</v>
      </c>
      <c r="B84" t="s">
        <v>597</v>
      </c>
      <c r="C84">
        <v>0</v>
      </c>
      <c r="D84" s="1">
        <v>5527.66</v>
      </c>
      <c r="E84" s="1">
        <v>5527.66</v>
      </c>
      <c r="F84" t="e">
        <f>VLOOKUP(B84,'[1]INCOME STATEMENT 2019'!$C:$C,1,FALSE)</f>
        <v>#N/A</v>
      </c>
    </row>
    <row r="85" spans="1:6" hidden="1" x14ac:dyDescent="0.25">
      <c r="A85">
        <v>11239005</v>
      </c>
      <c r="B85" t="s">
        <v>598</v>
      </c>
      <c r="C85">
        <v>0</v>
      </c>
      <c r="D85">
        <v>0</v>
      </c>
      <c r="E85">
        <v>0</v>
      </c>
      <c r="F85" t="e">
        <f>VLOOKUP(B85,'[1]INCOME STATEMENT 2019'!$C:$C,1,FALSE)</f>
        <v>#N/A</v>
      </c>
    </row>
    <row r="86" spans="1:6" hidden="1" x14ac:dyDescent="0.25">
      <c r="A86">
        <v>11239006</v>
      </c>
      <c r="B86" t="s">
        <v>599</v>
      </c>
      <c r="C86">
        <v>377.46</v>
      </c>
      <c r="D86">
        <v>-59.59</v>
      </c>
      <c r="E86">
        <v>317.87</v>
      </c>
      <c r="F86" t="e">
        <f>VLOOKUP(B86,'[1]INCOME STATEMENT 2019'!$C:$C,1,FALSE)</f>
        <v>#N/A</v>
      </c>
    </row>
    <row r="87" spans="1:6" hidden="1" x14ac:dyDescent="0.25">
      <c r="A87">
        <v>11239498</v>
      </c>
      <c r="B87" t="s">
        <v>600</v>
      </c>
      <c r="C87">
        <v>898.2</v>
      </c>
      <c r="D87">
        <v>598.79999999999995</v>
      </c>
      <c r="E87" s="1">
        <v>1497</v>
      </c>
      <c r="F87" t="e">
        <f>VLOOKUP(B87,'[1]INCOME STATEMENT 2019'!$C:$C,1,FALSE)</f>
        <v>#N/A</v>
      </c>
    </row>
    <row r="88" spans="1:6" hidden="1" x14ac:dyDescent="0.25">
      <c r="A88">
        <v>11239499</v>
      </c>
      <c r="B88" t="s">
        <v>601</v>
      </c>
      <c r="C88" s="1">
        <v>1256.67</v>
      </c>
      <c r="D88">
        <v>837.78</v>
      </c>
      <c r="E88" s="1">
        <v>2094.4499999999998</v>
      </c>
      <c r="F88" t="e">
        <f>VLOOKUP(B88,'[1]INCOME STATEMENT 2019'!$C:$C,1,FALSE)</f>
        <v>#N/A</v>
      </c>
    </row>
    <row r="89" spans="1:6" hidden="1" x14ac:dyDescent="0.25">
      <c r="A89">
        <v>11239500</v>
      </c>
      <c r="B89" t="s">
        <v>602</v>
      </c>
      <c r="C89" s="1">
        <v>3096.88</v>
      </c>
      <c r="D89" s="1">
        <v>1953.91</v>
      </c>
      <c r="E89" s="1">
        <v>5050.79</v>
      </c>
      <c r="F89" t="e">
        <f>VLOOKUP(B89,'[1]INCOME STATEMENT 2019'!$C:$C,1,FALSE)</f>
        <v>#N/A</v>
      </c>
    </row>
    <row r="90" spans="1:6" hidden="1" x14ac:dyDescent="0.25">
      <c r="A90">
        <v>11239501</v>
      </c>
      <c r="B90" t="s">
        <v>603</v>
      </c>
      <c r="C90" s="1">
        <v>3436.78</v>
      </c>
      <c r="D90" s="1">
        <v>3978.69</v>
      </c>
      <c r="E90" s="1">
        <v>7415.47</v>
      </c>
      <c r="F90" t="e">
        <f>VLOOKUP(B90,'[1]INCOME STATEMENT 2019'!$C:$C,1,FALSE)</f>
        <v>#N/A</v>
      </c>
    </row>
    <row r="91" spans="1:6" hidden="1" x14ac:dyDescent="0.25">
      <c r="A91">
        <v>11239502</v>
      </c>
      <c r="B91" t="s">
        <v>604</v>
      </c>
      <c r="C91" s="1">
        <v>1049.3699999999999</v>
      </c>
      <c r="D91">
        <v>521.01</v>
      </c>
      <c r="E91" s="1">
        <v>1570.38</v>
      </c>
      <c r="F91" t="e">
        <f>VLOOKUP(B91,'[1]INCOME STATEMENT 2019'!$C:$C,1,FALSE)</f>
        <v>#N/A</v>
      </c>
    </row>
    <row r="92" spans="1:6" hidden="1" x14ac:dyDescent="0.25">
      <c r="A92">
        <v>11239504</v>
      </c>
      <c r="B92" t="s">
        <v>605</v>
      </c>
      <c r="C92" s="1">
        <v>2275.15</v>
      </c>
      <c r="D92" s="1">
        <v>1516.9</v>
      </c>
      <c r="E92" s="1">
        <v>3792.05</v>
      </c>
      <c r="F92" t="e">
        <f>VLOOKUP(B92,'[1]INCOME STATEMENT 2019'!$C:$C,1,FALSE)</f>
        <v>#N/A</v>
      </c>
    </row>
    <row r="93" spans="1:6" hidden="1" x14ac:dyDescent="0.25">
      <c r="A93">
        <v>11239505</v>
      </c>
      <c r="B93" t="s">
        <v>606</v>
      </c>
      <c r="C93" s="1">
        <v>1782.41</v>
      </c>
      <c r="D93">
        <v>-185.68</v>
      </c>
      <c r="E93" s="1">
        <v>1596.73</v>
      </c>
      <c r="F93" t="e">
        <f>VLOOKUP(B93,'[1]INCOME STATEMENT 2019'!$C:$C,1,FALSE)</f>
        <v>#N/A</v>
      </c>
    </row>
    <row r="94" spans="1:6" hidden="1" x14ac:dyDescent="0.25">
      <c r="A94">
        <v>11239508</v>
      </c>
      <c r="B94" t="s">
        <v>607</v>
      </c>
      <c r="C94" s="1">
        <v>2239.88</v>
      </c>
      <c r="D94">
        <v>-373.32</v>
      </c>
      <c r="E94" s="1">
        <v>1866.56</v>
      </c>
      <c r="F94" t="e">
        <f>VLOOKUP(B94,'[1]INCOME STATEMENT 2019'!$C:$C,1,FALSE)</f>
        <v>#N/A</v>
      </c>
    </row>
    <row r="95" spans="1:6" hidden="1" x14ac:dyDescent="0.25">
      <c r="A95">
        <v>11239509</v>
      </c>
      <c r="B95" t="s">
        <v>608</v>
      </c>
      <c r="C95" s="1">
        <v>2708.86</v>
      </c>
      <c r="D95">
        <v>-310.42</v>
      </c>
      <c r="E95" s="1">
        <v>2398.44</v>
      </c>
      <c r="F95" t="e">
        <f>VLOOKUP(B95,'[1]INCOME STATEMENT 2019'!$C:$C,1,FALSE)</f>
        <v>#N/A</v>
      </c>
    </row>
    <row r="96" spans="1:6" hidden="1" x14ac:dyDescent="0.25">
      <c r="A96">
        <v>11239510</v>
      </c>
      <c r="B96" t="s">
        <v>609</v>
      </c>
      <c r="C96">
        <v>900</v>
      </c>
      <c r="D96">
        <v>-450</v>
      </c>
      <c r="E96">
        <v>450</v>
      </c>
      <c r="F96" t="e">
        <f>VLOOKUP(B96,'[1]INCOME STATEMENT 2019'!$C:$C,1,FALSE)</f>
        <v>#N/A</v>
      </c>
    </row>
    <row r="97" spans="1:6" hidden="1" x14ac:dyDescent="0.25">
      <c r="A97">
        <v>11239511</v>
      </c>
      <c r="B97" t="s">
        <v>610</v>
      </c>
      <c r="C97">
        <v>0</v>
      </c>
      <c r="D97" s="1">
        <v>6000</v>
      </c>
      <c r="E97" s="1">
        <v>6000</v>
      </c>
      <c r="F97" t="e">
        <f>VLOOKUP(B97,'[1]INCOME STATEMENT 2019'!$C:$C,1,FALSE)</f>
        <v>#N/A</v>
      </c>
    </row>
    <row r="98" spans="1:6" hidden="1" x14ac:dyDescent="0.25">
      <c r="A98">
        <v>11239512</v>
      </c>
      <c r="B98" t="s">
        <v>611</v>
      </c>
      <c r="C98" s="1">
        <v>2533.79</v>
      </c>
      <c r="D98">
        <v>-84.46</v>
      </c>
      <c r="E98" s="1">
        <v>2449.33</v>
      </c>
      <c r="F98" t="e">
        <f>VLOOKUP(B98,'[1]INCOME STATEMENT 2019'!$C:$C,1,FALSE)</f>
        <v>#N/A</v>
      </c>
    </row>
    <row r="99" spans="1:6" hidden="1" x14ac:dyDescent="0.25">
      <c r="A99">
        <v>11239514</v>
      </c>
      <c r="B99" t="s">
        <v>612</v>
      </c>
      <c r="C99" s="1">
        <v>2170</v>
      </c>
      <c r="D99">
        <v>-155</v>
      </c>
      <c r="E99" s="1">
        <v>2015</v>
      </c>
      <c r="F99" t="e">
        <f>VLOOKUP(B99,'[1]INCOME STATEMENT 2019'!$C:$C,1,FALSE)</f>
        <v>#N/A</v>
      </c>
    </row>
    <row r="100" spans="1:6" hidden="1" x14ac:dyDescent="0.25">
      <c r="A100">
        <v>11239516</v>
      </c>
      <c r="B100" t="s">
        <v>700</v>
      </c>
      <c r="C100">
        <v>121.28</v>
      </c>
      <c r="D100">
        <v>-121.28</v>
      </c>
      <c r="E100">
        <v>0</v>
      </c>
      <c r="F100" t="e">
        <f>VLOOKUP(B100,'[1]INCOME STATEMENT 2019'!$C:$C,1,FALSE)</f>
        <v>#N/A</v>
      </c>
    </row>
    <row r="101" spans="1:6" hidden="1" x14ac:dyDescent="0.25">
      <c r="A101">
        <v>11239518</v>
      </c>
      <c r="B101" t="s">
        <v>613</v>
      </c>
      <c r="C101">
        <v>610</v>
      </c>
      <c r="D101">
        <v>-305</v>
      </c>
      <c r="E101">
        <v>305</v>
      </c>
      <c r="F101" t="e">
        <f>VLOOKUP(B101,'[1]INCOME STATEMENT 2019'!$C:$C,1,FALSE)</f>
        <v>#N/A</v>
      </c>
    </row>
    <row r="102" spans="1:6" hidden="1" x14ac:dyDescent="0.25">
      <c r="A102">
        <v>11239520</v>
      </c>
      <c r="B102" t="s">
        <v>614</v>
      </c>
      <c r="C102" s="1">
        <v>2215</v>
      </c>
      <c r="D102">
        <v>-174.17</v>
      </c>
      <c r="E102" s="1">
        <v>2040.83</v>
      </c>
      <c r="F102" t="e">
        <f>VLOOKUP(B102,'[1]INCOME STATEMENT 2019'!$C:$C,1,FALSE)</f>
        <v>#N/A</v>
      </c>
    </row>
    <row r="103" spans="1:6" hidden="1" x14ac:dyDescent="0.25">
      <c r="A103">
        <v>11239523</v>
      </c>
      <c r="B103" t="s">
        <v>615</v>
      </c>
      <c r="C103">
        <v>277.5</v>
      </c>
      <c r="D103">
        <v>-46.25</v>
      </c>
      <c r="E103">
        <v>231.25</v>
      </c>
      <c r="F103" t="e">
        <f>VLOOKUP(B103,'[1]INCOME STATEMENT 2019'!$C:$C,1,FALSE)</f>
        <v>#N/A</v>
      </c>
    </row>
    <row r="104" spans="1:6" hidden="1" x14ac:dyDescent="0.25">
      <c r="A104">
        <v>11239524</v>
      </c>
      <c r="B104" t="s">
        <v>616</v>
      </c>
      <c r="C104">
        <v>0</v>
      </c>
      <c r="D104">
        <v>300</v>
      </c>
      <c r="E104">
        <v>300</v>
      </c>
      <c r="F104" t="e">
        <f>VLOOKUP(B104,'[1]INCOME STATEMENT 2019'!$C:$C,1,FALSE)</f>
        <v>#N/A</v>
      </c>
    </row>
    <row r="105" spans="1:6" hidden="1" x14ac:dyDescent="0.25">
      <c r="A105">
        <v>11239525</v>
      </c>
      <c r="B105" t="s">
        <v>617</v>
      </c>
      <c r="C105" s="1">
        <v>2091.46</v>
      </c>
      <c r="D105">
        <v>-167.75</v>
      </c>
      <c r="E105" s="1">
        <v>1923.71</v>
      </c>
      <c r="F105" t="e">
        <f>VLOOKUP(B105,'[1]INCOME STATEMENT 2019'!$C:$C,1,FALSE)</f>
        <v>#N/A</v>
      </c>
    </row>
    <row r="106" spans="1:6" hidden="1" x14ac:dyDescent="0.25">
      <c r="A106">
        <v>11239526</v>
      </c>
      <c r="B106" t="s">
        <v>618</v>
      </c>
      <c r="C106" s="1">
        <v>1368.47</v>
      </c>
      <c r="D106">
        <v>-456.17</v>
      </c>
      <c r="E106">
        <v>912.3</v>
      </c>
      <c r="F106" t="e">
        <f>VLOOKUP(B106,'[1]INCOME STATEMENT 2019'!$C:$C,1,FALSE)</f>
        <v>#N/A</v>
      </c>
    </row>
    <row r="107" spans="1:6" hidden="1" x14ac:dyDescent="0.25">
      <c r="A107">
        <v>11239527</v>
      </c>
      <c r="B107" t="s">
        <v>619</v>
      </c>
      <c r="C107">
        <v>833.26</v>
      </c>
      <c r="D107">
        <v>-83.37</v>
      </c>
      <c r="E107">
        <v>749.89</v>
      </c>
      <c r="F107" t="e">
        <f>VLOOKUP(B107,'[1]INCOME STATEMENT 2019'!$C:$C,1,FALSE)</f>
        <v>#N/A</v>
      </c>
    </row>
    <row r="108" spans="1:6" hidden="1" x14ac:dyDescent="0.25">
      <c r="A108">
        <v>11241001</v>
      </c>
      <c r="B108" t="s">
        <v>620</v>
      </c>
      <c r="C108">
        <v>633.65</v>
      </c>
      <c r="D108">
        <v>0</v>
      </c>
      <c r="E108">
        <v>633.65</v>
      </c>
      <c r="F108" t="e">
        <f>VLOOKUP(B108,'[1]INCOME STATEMENT 2019'!$C:$C,1,FALSE)</f>
        <v>#N/A</v>
      </c>
    </row>
    <row r="109" spans="1:6" hidden="1" x14ac:dyDescent="0.25">
      <c r="A109">
        <v>11241002</v>
      </c>
      <c r="B109" t="s">
        <v>621</v>
      </c>
      <c r="C109" s="1">
        <v>10578.24</v>
      </c>
      <c r="D109">
        <v>0</v>
      </c>
      <c r="E109" s="1">
        <v>10578.24</v>
      </c>
      <c r="F109" t="e">
        <f>VLOOKUP(B109,'[1]INCOME STATEMENT 2019'!$C:$C,1,FALSE)</f>
        <v>#N/A</v>
      </c>
    </row>
    <row r="110" spans="1:6" hidden="1" x14ac:dyDescent="0.25">
      <c r="A110">
        <v>11242001</v>
      </c>
      <c r="B110" t="s">
        <v>622</v>
      </c>
      <c r="C110" s="1">
        <v>1765.5</v>
      </c>
      <c r="D110">
        <v>-498</v>
      </c>
      <c r="E110" s="1">
        <v>1267.5</v>
      </c>
      <c r="F110" t="e">
        <f>VLOOKUP(B110,'[1]INCOME STATEMENT 2019'!$C:$C,1,FALSE)</f>
        <v>#N/A</v>
      </c>
    </row>
    <row r="111" spans="1:6" hidden="1" x14ac:dyDescent="0.25">
      <c r="A111">
        <v>11244003</v>
      </c>
      <c r="B111" t="s">
        <v>623</v>
      </c>
      <c r="C111">
        <v>242.78</v>
      </c>
      <c r="D111">
        <v>0</v>
      </c>
      <c r="E111">
        <v>242.78</v>
      </c>
      <c r="F111" t="e">
        <f>VLOOKUP(B111,'[1]INCOME STATEMENT 2019'!$C:$C,1,FALSE)</f>
        <v>#N/A</v>
      </c>
    </row>
    <row r="112" spans="1:6" hidden="1" x14ac:dyDescent="0.25">
      <c r="A112">
        <v>11249010</v>
      </c>
      <c r="B112" t="s">
        <v>624</v>
      </c>
      <c r="C112" s="1">
        <v>4000</v>
      </c>
      <c r="D112">
        <v>0</v>
      </c>
      <c r="E112" s="1">
        <v>4000</v>
      </c>
      <c r="F112" t="e">
        <f>VLOOKUP(B112,'[1]INCOME STATEMENT 2019'!$C:$C,1,FALSE)</f>
        <v>#N/A</v>
      </c>
    </row>
    <row r="113" spans="1:6" hidden="1" x14ac:dyDescent="0.25">
      <c r="A113">
        <v>11310100</v>
      </c>
      <c r="B113" t="s">
        <v>625</v>
      </c>
      <c r="C113" s="1">
        <v>319512.59000000003</v>
      </c>
      <c r="D113">
        <v>0</v>
      </c>
      <c r="E113" s="1">
        <v>319512.59000000003</v>
      </c>
      <c r="F113" t="e">
        <f>VLOOKUP(B113,'[1]INCOME STATEMENT 2019'!$C:$C,1,FALSE)</f>
        <v>#N/A</v>
      </c>
    </row>
    <row r="114" spans="1:6" hidden="1" x14ac:dyDescent="0.25">
      <c r="A114">
        <v>11315100</v>
      </c>
      <c r="B114" t="s">
        <v>626</v>
      </c>
      <c r="C114" s="1">
        <v>1856983.76</v>
      </c>
      <c r="D114">
        <v>0</v>
      </c>
      <c r="E114" s="1">
        <v>1856983.76</v>
      </c>
      <c r="F114" t="e">
        <f>VLOOKUP(B114,'[1]INCOME STATEMENT 2019'!$C:$C,1,FALSE)</f>
        <v>#N/A</v>
      </c>
    </row>
    <row r="115" spans="1:6" hidden="1" x14ac:dyDescent="0.25">
      <c r="A115">
        <v>11320100</v>
      </c>
      <c r="B115" t="s">
        <v>627</v>
      </c>
      <c r="C115" s="1">
        <v>2792723.24</v>
      </c>
      <c r="D115">
        <v>0</v>
      </c>
      <c r="E115" s="1">
        <v>2792723.24</v>
      </c>
      <c r="F115" t="e">
        <f>VLOOKUP(B115,'[1]INCOME STATEMENT 2019'!$C:$C,1,FALSE)</f>
        <v>#N/A</v>
      </c>
    </row>
    <row r="116" spans="1:6" hidden="1" x14ac:dyDescent="0.25">
      <c r="A116">
        <v>11320300</v>
      </c>
      <c r="B116" t="s">
        <v>628</v>
      </c>
      <c r="C116" s="1">
        <v>229139.05</v>
      </c>
      <c r="D116">
        <v>0</v>
      </c>
      <c r="E116" s="1">
        <v>229139.05</v>
      </c>
      <c r="F116" t="e">
        <f>VLOOKUP(B116,'[1]INCOME STATEMENT 2019'!$C:$C,1,FALSE)</f>
        <v>#N/A</v>
      </c>
    </row>
    <row r="117" spans="1:6" hidden="1" x14ac:dyDescent="0.25">
      <c r="A117">
        <v>11325100</v>
      </c>
      <c r="B117" t="s">
        <v>629</v>
      </c>
      <c r="C117" s="1">
        <v>3938453.23</v>
      </c>
      <c r="D117">
        <v>0</v>
      </c>
      <c r="E117" s="1">
        <v>3938453.23</v>
      </c>
      <c r="F117" t="e">
        <f>VLOOKUP(B117,'[1]INCOME STATEMENT 2019'!$C:$C,1,FALSE)</f>
        <v>#N/A</v>
      </c>
    </row>
    <row r="118" spans="1:6" hidden="1" x14ac:dyDescent="0.25">
      <c r="A118">
        <v>11330100</v>
      </c>
      <c r="B118" t="s">
        <v>630</v>
      </c>
      <c r="C118" s="1">
        <v>408142.08000000002</v>
      </c>
      <c r="D118">
        <v>0</v>
      </c>
      <c r="E118" s="1">
        <v>408142.08000000002</v>
      </c>
      <c r="F118" t="e">
        <f>VLOOKUP(B118,'[1]INCOME STATEMENT 2019'!$C:$C,1,FALSE)</f>
        <v>#N/A</v>
      </c>
    </row>
    <row r="119" spans="1:6" hidden="1" x14ac:dyDescent="0.25">
      <c r="A119">
        <v>11331100</v>
      </c>
      <c r="B119" t="s">
        <v>631</v>
      </c>
      <c r="C119" s="1">
        <v>5356346.57</v>
      </c>
      <c r="D119">
        <v>0</v>
      </c>
      <c r="E119" s="1">
        <v>5356346.57</v>
      </c>
      <c r="F119" t="e">
        <f>VLOOKUP(B119,'[1]INCOME STATEMENT 2019'!$C:$C,1,FALSE)</f>
        <v>#N/A</v>
      </c>
    </row>
    <row r="120" spans="1:6" hidden="1" x14ac:dyDescent="0.25">
      <c r="A120">
        <v>11331300</v>
      </c>
      <c r="B120" t="s">
        <v>632</v>
      </c>
      <c r="C120" s="1">
        <v>33001.480000000003</v>
      </c>
      <c r="D120">
        <v>0</v>
      </c>
      <c r="E120" s="1">
        <v>33001.480000000003</v>
      </c>
      <c r="F120" t="e">
        <f>VLOOKUP(B120,'[1]INCOME STATEMENT 2019'!$C:$C,1,FALSE)</f>
        <v>#N/A</v>
      </c>
    </row>
    <row r="121" spans="1:6" hidden="1" x14ac:dyDescent="0.25">
      <c r="A121">
        <v>11332100</v>
      </c>
      <c r="B121" t="s">
        <v>633</v>
      </c>
      <c r="C121" s="1">
        <v>203112.23</v>
      </c>
      <c r="D121">
        <v>0</v>
      </c>
      <c r="E121" s="1">
        <v>203112.23</v>
      </c>
      <c r="F121" t="e">
        <f>VLOOKUP(B121,'[1]INCOME STATEMENT 2019'!$C:$C,1,FALSE)</f>
        <v>#N/A</v>
      </c>
    </row>
    <row r="122" spans="1:6" hidden="1" x14ac:dyDescent="0.25">
      <c r="A122">
        <v>11335100</v>
      </c>
      <c r="B122" t="s">
        <v>634</v>
      </c>
      <c r="C122" s="1">
        <v>2613013.39</v>
      </c>
      <c r="D122">
        <v>0</v>
      </c>
      <c r="E122" s="1">
        <v>2613013.39</v>
      </c>
      <c r="F122" t="e">
        <f>VLOOKUP(B122,'[1]INCOME STATEMENT 2019'!$C:$C,1,FALSE)</f>
        <v>#N/A</v>
      </c>
    </row>
    <row r="123" spans="1:6" hidden="1" x14ac:dyDescent="0.25">
      <c r="A123">
        <v>11335200</v>
      </c>
      <c r="B123" t="s">
        <v>635</v>
      </c>
      <c r="C123" s="1">
        <v>81420.42</v>
      </c>
      <c r="D123">
        <v>0</v>
      </c>
      <c r="E123" s="1">
        <v>81420.42</v>
      </c>
      <c r="F123" t="e">
        <f>VLOOKUP(B123,'[1]INCOME STATEMENT 2019'!$C:$C,1,FALSE)</f>
        <v>#N/A</v>
      </c>
    </row>
    <row r="124" spans="1:6" hidden="1" x14ac:dyDescent="0.25">
      <c r="A124">
        <v>11335300</v>
      </c>
      <c r="B124" t="s">
        <v>636</v>
      </c>
      <c r="C124" s="1">
        <v>1846022.03</v>
      </c>
      <c r="D124">
        <v>0</v>
      </c>
      <c r="E124" s="1">
        <v>1846022.03</v>
      </c>
      <c r="F124" t="e">
        <f>VLOOKUP(B124,'[1]INCOME STATEMENT 2019'!$C:$C,1,FALSE)</f>
        <v>#N/A</v>
      </c>
    </row>
    <row r="125" spans="1:6" hidden="1" x14ac:dyDescent="0.25">
      <c r="A125">
        <v>11335400</v>
      </c>
      <c r="B125" t="s">
        <v>637</v>
      </c>
      <c r="C125" s="1">
        <v>12048.7</v>
      </c>
      <c r="D125">
        <v>0</v>
      </c>
      <c r="E125" s="1">
        <v>12048.7</v>
      </c>
      <c r="F125" t="e">
        <f>VLOOKUP(B125,'[1]INCOME STATEMENT 2019'!$C:$C,1,FALSE)</f>
        <v>#N/A</v>
      </c>
    </row>
    <row r="126" spans="1:6" hidden="1" x14ac:dyDescent="0.25">
      <c r="A126">
        <v>11335500</v>
      </c>
      <c r="B126" t="s">
        <v>638</v>
      </c>
      <c r="C126" s="1">
        <v>544303.6</v>
      </c>
      <c r="D126">
        <v>0</v>
      </c>
      <c r="E126" s="1">
        <v>544303.6</v>
      </c>
      <c r="F126" t="e">
        <f>VLOOKUP(B126,'[1]INCOME STATEMENT 2019'!$C:$C,1,FALSE)</f>
        <v>#N/A</v>
      </c>
    </row>
    <row r="127" spans="1:6" hidden="1" x14ac:dyDescent="0.25">
      <c r="A127">
        <v>11338100</v>
      </c>
      <c r="B127" t="s">
        <v>639</v>
      </c>
      <c r="C127" s="1">
        <v>472378.88</v>
      </c>
      <c r="D127">
        <v>0</v>
      </c>
      <c r="E127" s="1">
        <v>472378.88</v>
      </c>
      <c r="F127" t="e">
        <f>VLOOKUP(B127,'[1]INCOME STATEMENT 2019'!$C:$C,1,FALSE)</f>
        <v>#N/A</v>
      </c>
    </row>
    <row r="128" spans="1:6" hidden="1" x14ac:dyDescent="0.25">
      <c r="A128">
        <v>11354006</v>
      </c>
      <c r="B128" t="s">
        <v>640</v>
      </c>
      <c r="C128" s="1">
        <v>1700</v>
      </c>
      <c r="D128">
        <v>0</v>
      </c>
      <c r="E128" s="1">
        <v>1700</v>
      </c>
      <c r="F128" t="e">
        <f>VLOOKUP(B128,'[1]INCOME STATEMENT 2019'!$C:$C,1,FALSE)</f>
        <v>#N/A</v>
      </c>
    </row>
    <row r="129" spans="1:6" hidden="1" x14ac:dyDescent="0.25">
      <c r="A129">
        <v>11365100</v>
      </c>
      <c r="B129" t="s">
        <v>641</v>
      </c>
      <c r="C129" s="1">
        <v>-1296387.1399999999</v>
      </c>
      <c r="D129" s="1">
        <v>-4862.76</v>
      </c>
      <c r="E129" s="1">
        <v>-1301249.8999999999</v>
      </c>
      <c r="F129" t="e">
        <f>VLOOKUP(B129,'[1]INCOME STATEMENT 2019'!$C:$C,1,FALSE)</f>
        <v>#N/A</v>
      </c>
    </row>
    <row r="130" spans="1:6" hidden="1" x14ac:dyDescent="0.25">
      <c r="A130">
        <v>11370100</v>
      </c>
      <c r="B130" t="s">
        <v>642</v>
      </c>
      <c r="C130" s="1">
        <v>-3783348.41</v>
      </c>
      <c r="D130" s="1">
        <v>-18504.52</v>
      </c>
      <c r="E130" s="1">
        <v>-3801852.93</v>
      </c>
      <c r="F130" t="e">
        <f>VLOOKUP(B130,'[1]INCOME STATEMENT 2019'!$C:$C,1,FALSE)</f>
        <v>#N/A</v>
      </c>
    </row>
    <row r="131" spans="1:6" hidden="1" x14ac:dyDescent="0.25">
      <c r="A131">
        <v>11370300</v>
      </c>
      <c r="B131" t="s">
        <v>643</v>
      </c>
      <c r="C131" s="1">
        <v>-93586.36</v>
      </c>
      <c r="D131">
        <v>-770.03</v>
      </c>
      <c r="E131" s="1">
        <v>-94356.39</v>
      </c>
      <c r="F131" t="e">
        <f>VLOOKUP(B131,'[1]INCOME STATEMENT 2019'!$C:$C,1,FALSE)</f>
        <v>#N/A</v>
      </c>
    </row>
    <row r="132" spans="1:6" hidden="1" x14ac:dyDescent="0.25">
      <c r="A132">
        <v>11380100</v>
      </c>
      <c r="B132" t="s">
        <v>644</v>
      </c>
      <c r="C132" s="1">
        <v>-392481.45</v>
      </c>
      <c r="D132">
        <v>-547.67999999999995</v>
      </c>
      <c r="E132" s="1">
        <v>-393029.13</v>
      </c>
      <c r="F132" t="e">
        <f>VLOOKUP(B132,'[1]INCOME STATEMENT 2019'!$C:$C,1,FALSE)</f>
        <v>#N/A</v>
      </c>
    </row>
    <row r="133" spans="1:6" hidden="1" x14ac:dyDescent="0.25">
      <c r="A133">
        <v>11381100</v>
      </c>
      <c r="B133" t="s">
        <v>645</v>
      </c>
      <c r="C133" s="1">
        <v>-3804820.99</v>
      </c>
      <c r="D133" s="1">
        <v>-14725.14</v>
      </c>
      <c r="E133" s="1">
        <v>-3819546.13</v>
      </c>
      <c r="F133" t="e">
        <f>VLOOKUP(B133,'[1]INCOME STATEMENT 2019'!$C:$C,1,FALSE)</f>
        <v>#N/A</v>
      </c>
    </row>
    <row r="134" spans="1:6" hidden="1" x14ac:dyDescent="0.25">
      <c r="A134">
        <v>11381300</v>
      </c>
      <c r="B134" t="s">
        <v>646</v>
      </c>
      <c r="C134" s="1">
        <v>-25198.38</v>
      </c>
      <c r="D134">
        <v>-65.41</v>
      </c>
      <c r="E134" s="1">
        <v>-25263.79</v>
      </c>
      <c r="F134" t="e">
        <f>VLOOKUP(B134,'[1]INCOME STATEMENT 2019'!$C:$C,1,FALSE)</f>
        <v>#N/A</v>
      </c>
    </row>
    <row r="135" spans="1:6" hidden="1" x14ac:dyDescent="0.25">
      <c r="A135">
        <v>11382100</v>
      </c>
      <c r="B135" t="s">
        <v>647</v>
      </c>
      <c r="C135" s="1">
        <v>-164247.98000000001</v>
      </c>
      <c r="D135">
        <v>-668.02</v>
      </c>
      <c r="E135" s="1">
        <v>-164916</v>
      </c>
      <c r="F135" t="e">
        <f>VLOOKUP(B135,'[1]INCOME STATEMENT 2019'!$C:$C,1,FALSE)</f>
        <v>#N/A</v>
      </c>
    </row>
    <row r="136" spans="1:6" hidden="1" x14ac:dyDescent="0.25">
      <c r="A136">
        <v>11385100</v>
      </c>
      <c r="B136" t="s">
        <v>648</v>
      </c>
      <c r="C136" s="1">
        <v>-2314224.66</v>
      </c>
      <c r="D136" s="1">
        <v>-8659.26</v>
      </c>
      <c r="E136" s="1">
        <v>-2322883.92</v>
      </c>
      <c r="F136" t="e">
        <f>VLOOKUP(B136,'[1]INCOME STATEMENT 2019'!$C:$C,1,FALSE)</f>
        <v>#N/A</v>
      </c>
    </row>
    <row r="137" spans="1:6" hidden="1" x14ac:dyDescent="0.25">
      <c r="A137">
        <v>11385200</v>
      </c>
      <c r="B137" t="s">
        <v>649</v>
      </c>
      <c r="C137" s="1">
        <v>-39372.21</v>
      </c>
      <c r="D137">
        <v>-549.55999999999995</v>
      </c>
      <c r="E137" s="1">
        <v>-39921.769999999997</v>
      </c>
      <c r="F137" t="e">
        <f>VLOOKUP(B137,'[1]INCOME STATEMENT 2019'!$C:$C,1,FALSE)</f>
        <v>#N/A</v>
      </c>
    </row>
    <row r="138" spans="1:6" hidden="1" x14ac:dyDescent="0.25">
      <c r="A138">
        <v>11385300</v>
      </c>
      <c r="B138" t="s">
        <v>650</v>
      </c>
      <c r="C138" s="1">
        <v>-1721712.57</v>
      </c>
      <c r="D138" s="1">
        <v>-6186.59</v>
      </c>
      <c r="E138" s="1">
        <v>-1727899.16</v>
      </c>
      <c r="F138" t="e">
        <f>VLOOKUP(B138,'[1]INCOME STATEMENT 2019'!$C:$C,1,FALSE)</f>
        <v>#N/A</v>
      </c>
    </row>
    <row r="139" spans="1:6" hidden="1" x14ac:dyDescent="0.25">
      <c r="A139">
        <v>11385400</v>
      </c>
      <c r="B139" t="s">
        <v>651</v>
      </c>
      <c r="C139" s="1">
        <v>-9324.2199999999993</v>
      </c>
      <c r="D139">
        <v>-86.97</v>
      </c>
      <c r="E139" s="1">
        <v>-9411.19</v>
      </c>
      <c r="F139" t="e">
        <f>VLOOKUP(B139,'[1]INCOME STATEMENT 2019'!$C:$C,1,FALSE)</f>
        <v>#N/A</v>
      </c>
    </row>
    <row r="140" spans="1:6" hidden="1" x14ac:dyDescent="0.25">
      <c r="A140">
        <v>11385500</v>
      </c>
      <c r="B140" t="s">
        <v>652</v>
      </c>
      <c r="C140" s="1">
        <v>-311950.62</v>
      </c>
      <c r="D140" s="1">
        <v>-7008.17</v>
      </c>
      <c r="E140" s="1">
        <v>-318958.78999999998</v>
      </c>
      <c r="F140" t="e">
        <f>VLOOKUP(B140,'[1]INCOME STATEMENT 2019'!$C:$C,1,FALSE)</f>
        <v>#N/A</v>
      </c>
    </row>
    <row r="141" spans="1:6" hidden="1" x14ac:dyDescent="0.25">
      <c r="A141">
        <v>11388100</v>
      </c>
      <c r="B141" t="s">
        <v>653</v>
      </c>
      <c r="C141" s="1">
        <v>-437940.94</v>
      </c>
      <c r="D141">
        <v>-318.92</v>
      </c>
      <c r="E141" s="1">
        <v>-438259.86</v>
      </c>
      <c r="F141" t="e">
        <f>VLOOKUP(B141,'[1]INCOME STATEMENT 2019'!$C:$C,1,FALSE)</f>
        <v>#N/A</v>
      </c>
    </row>
    <row r="142" spans="1:6" hidden="1" x14ac:dyDescent="0.25">
      <c r="A142">
        <v>11551000</v>
      </c>
      <c r="B142" t="s">
        <v>654</v>
      </c>
      <c r="C142" s="1">
        <v>114495.78</v>
      </c>
      <c r="D142">
        <v>0</v>
      </c>
      <c r="E142" s="1">
        <v>114495.78</v>
      </c>
      <c r="F142" t="e">
        <f>VLOOKUP(B142,'[1]INCOME STATEMENT 2019'!$C:$C,1,FALSE)</f>
        <v>#N/A</v>
      </c>
    </row>
    <row r="143" spans="1:6" hidden="1" x14ac:dyDescent="0.25">
      <c r="A143">
        <v>11551500</v>
      </c>
      <c r="B143" t="s">
        <v>655</v>
      </c>
      <c r="C143" s="1">
        <v>-114495.78</v>
      </c>
      <c r="D143">
        <v>0</v>
      </c>
      <c r="E143" s="1">
        <v>-114495.78</v>
      </c>
      <c r="F143" t="e">
        <f>VLOOKUP(B143,'[1]INCOME STATEMENT 2019'!$C:$C,1,FALSE)</f>
        <v>#N/A</v>
      </c>
    </row>
    <row r="144" spans="1:6" hidden="1" x14ac:dyDescent="0.25">
      <c r="A144">
        <v>22020001</v>
      </c>
      <c r="B144" t="s">
        <v>656</v>
      </c>
      <c r="C144" s="1">
        <v>-385000</v>
      </c>
      <c r="D144">
        <v>0</v>
      </c>
      <c r="E144" s="1">
        <v>-385000</v>
      </c>
      <c r="F144" t="e">
        <f>VLOOKUP(B144,'[1]INCOME STATEMENT 2019'!$C:$C,1,FALSE)</f>
        <v>#N/A</v>
      </c>
    </row>
    <row r="145" spans="1:6" hidden="1" x14ac:dyDescent="0.25">
      <c r="A145">
        <v>22030005</v>
      </c>
      <c r="B145" t="s">
        <v>657</v>
      </c>
      <c r="C145" s="1">
        <v>-2056.84</v>
      </c>
      <c r="D145">
        <v>-13.33</v>
      </c>
      <c r="E145" s="1">
        <v>-2070.17</v>
      </c>
      <c r="F145" t="e">
        <f>VLOOKUP(B145,'[1]INCOME STATEMENT 2019'!$C:$C,1,FALSE)</f>
        <v>#N/A</v>
      </c>
    </row>
    <row r="146" spans="1:6" hidden="1" x14ac:dyDescent="0.25">
      <c r="A146">
        <v>22030010</v>
      </c>
      <c r="B146" t="s">
        <v>658</v>
      </c>
      <c r="C146" s="1">
        <v>-51959.64</v>
      </c>
      <c r="D146">
        <v>0</v>
      </c>
      <c r="E146" s="1">
        <v>-51959.64</v>
      </c>
      <c r="F146" t="e">
        <f>VLOOKUP(B146,'[1]INCOME STATEMENT 2019'!$C:$C,1,FALSE)</f>
        <v>#N/A</v>
      </c>
    </row>
    <row r="147" spans="1:6" hidden="1" x14ac:dyDescent="0.25">
      <c r="A147">
        <v>22030011</v>
      </c>
      <c r="B147" t="s">
        <v>659</v>
      </c>
      <c r="C147" s="1">
        <v>-6728.52</v>
      </c>
      <c r="D147">
        <v>-59.25</v>
      </c>
      <c r="E147" s="1">
        <v>-6787.77</v>
      </c>
      <c r="F147" t="e">
        <f>VLOOKUP(B147,'[1]INCOME STATEMENT 2019'!$C:$C,1,FALSE)</f>
        <v>#N/A</v>
      </c>
    </row>
    <row r="148" spans="1:6" hidden="1" x14ac:dyDescent="0.25">
      <c r="A148">
        <v>22050000</v>
      </c>
      <c r="B148" t="s">
        <v>660</v>
      </c>
      <c r="C148" s="1">
        <v>-836442.1</v>
      </c>
      <c r="D148" s="1">
        <v>-51569.11</v>
      </c>
      <c r="E148" s="1">
        <v>-888011.21</v>
      </c>
      <c r="F148" t="e">
        <f>VLOOKUP(B148,'[1]INCOME STATEMENT 2019'!$C:$C,1,FALSE)</f>
        <v>#N/A</v>
      </c>
    </row>
    <row r="149" spans="1:6" hidden="1" x14ac:dyDescent="0.25">
      <c r="A149">
        <v>22070002</v>
      </c>
      <c r="B149" t="s">
        <v>706</v>
      </c>
      <c r="C149">
        <v>0</v>
      </c>
      <c r="D149" s="1">
        <v>-22919.43</v>
      </c>
      <c r="E149" s="1">
        <v>-22919.43</v>
      </c>
      <c r="F149" t="e">
        <f>VLOOKUP(B149,'[1]INCOME STATEMENT 2019'!$C:$C,1,FALSE)</f>
        <v>#N/A</v>
      </c>
    </row>
    <row r="150" spans="1:6" hidden="1" x14ac:dyDescent="0.25">
      <c r="A150">
        <v>22070004</v>
      </c>
      <c r="B150" t="s">
        <v>661</v>
      </c>
      <c r="C150">
        <v>-332.83</v>
      </c>
      <c r="D150">
        <v>9.35</v>
      </c>
      <c r="E150">
        <v>-323.48</v>
      </c>
      <c r="F150" t="e">
        <f>VLOOKUP(B150,'[1]INCOME STATEMENT 2019'!$C:$C,1,FALSE)</f>
        <v>#N/A</v>
      </c>
    </row>
    <row r="151" spans="1:6" hidden="1" x14ac:dyDescent="0.25">
      <c r="A151">
        <v>22070006</v>
      </c>
      <c r="B151" t="s">
        <v>662</v>
      </c>
      <c r="C151">
        <v>0</v>
      </c>
      <c r="D151" s="1">
        <v>4823.9799999999996</v>
      </c>
      <c r="E151" s="1">
        <v>4823.9799999999996</v>
      </c>
      <c r="F151" t="e">
        <f>VLOOKUP(B151,'[1]INCOME STATEMENT 2019'!$C:$C,1,FALSE)</f>
        <v>#N/A</v>
      </c>
    </row>
    <row r="152" spans="1:6" hidden="1" x14ac:dyDescent="0.25">
      <c r="A152">
        <v>22080000</v>
      </c>
      <c r="B152" t="s">
        <v>663</v>
      </c>
      <c r="C152">
        <v>0</v>
      </c>
      <c r="D152" s="1">
        <v>-254672.2</v>
      </c>
      <c r="E152" s="1">
        <v>-254672.2</v>
      </c>
      <c r="F152" t="e">
        <f>VLOOKUP(B152,'[1]INCOME STATEMENT 2019'!$C:$C,1,FALSE)</f>
        <v>#N/A</v>
      </c>
    </row>
    <row r="153" spans="1:6" hidden="1" x14ac:dyDescent="0.25">
      <c r="A153">
        <v>22110000</v>
      </c>
      <c r="B153" t="s">
        <v>664</v>
      </c>
      <c r="C153" s="1">
        <v>-217177.05</v>
      </c>
      <c r="D153" s="1">
        <v>-30883.06</v>
      </c>
      <c r="E153" s="1">
        <v>-248060.11</v>
      </c>
      <c r="F153" t="e">
        <f>VLOOKUP(B153,'[1]INCOME STATEMENT 2019'!$C:$C,1,FALSE)</f>
        <v>#N/A</v>
      </c>
    </row>
    <row r="154" spans="1:6" hidden="1" x14ac:dyDescent="0.25">
      <c r="A154">
        <v>22110600</v>
      </c>
      <c r="B154" t="s">
        <v>665</v>
      </c>
      <c r="C154">
        <v>-1.4</v>
      </c>
      <c r="D154">
        <v>0</v>
      </c>
      <c r="E154">
        <v>-1.4</v>
      </c>
      <c r="F154" t="e">
        <f>VLOOKUP(B154,'[1]INCOME STATEMENT 2019'!$C:$C,1,FALSE)</f>
        <v>#N/A</v>
      </c>
    </row>
    <row r="155" spans="1:6" hidden="1" x14ac:dyDescent="0.25">
      <c r="A155">
        <v>22120000</v>
      </c>
      <c r="B155" t="s">
        <v>666</v>
      </c>
      <c r="C155" s="1">
        <v>-282692.92</v>
      </c>
      <c r="D155" s="1">
        <v>-5068.22</v>
      </c>
      <c r="E155" s="1">
        <v>-287761.14</v>
      </c>
      <c r="F155" t="e">
        <f>VLOOKUP(B155,'[1]INCOME STATEMENT 2019'!$C:$C,1,FALSE)</f>
        <v>#N/A</v>
      </c>
    </row>
    <row r="156" spans="1:6" hidden="1" x14ac:dyDescent="0.25">
      <c r="A156">
        <v>22150000</v>
      </c>
      <c r="B156" t="s">
        <v>667</v>
      </c>
      <c r="C156">
        <v>20.079999999999998</v>
      </c>
      <c r="D156">
        <v>0</v>
      </c>
      <c r="E156">
        <v>20.079999999999998</v>
      </c>
      <c r="F156" t="e">
        <f>VLOOKUP(B156,'[1]INCOME STATEMENT 2019'!$C:$C,1,FALSE)</f>
        <v>#N/A</v>
      </c>
    </row>
    <row r="157" spans="1:6" hidden="1" x14ac:dyDescent="0.25">
      <c r="A157">
        <v>22154000</v>
      </c>
      <c r="B157" t="s">
        <v>668</v>
      </c>
      <c r="C157" s="1">
        <v>-18247.919999999998</v>
      </c>
      <c r="D157" s="1">
        <v>-3593.92</v>
      </c>
      <c r="E157" s="1">
        <v>-21841.84</v>
      </c>
      <c r="F157" t="e">
        <f>VLOOKUP(B157,'[1]INCOME STATEMENT 2019'!$C:$C,1,FALSE)</f>
        <v>#N/A</v>
      </c>
    </row>
    <row r="158" spans="1:6" hidden="1" x14ac:dyDescent="0.25">
      <c r="A158">
        <v>22162000</v>
      </c>
      <c r="B158" t="s">
        <v>669</v>
      </c>
      <c r="C158" s="1">
        <v>-18252.72</v>
      </c>
      <c r="D158">
        <v>606.32000000000005</v>
      </c>
      <c r="E158" s="1">
        <v>-17646.400000000001</v>
      </c>
      <c r="F158" t="e">
        <f>VLOOKUP(B158,'[1]INCOME STATEMENT 2019'!$C:$C,1,FALSE)</f>
        <v>#N/A</v>
      </c>
    </row>
    <row r="159" spans="1:6" hidden="1" x14ac:dyDescent="0.25">
      <c r="A159">
        <v>22163000</v>
      </c>
      <c r="B159" t="s">
        <v>670</v>
      </c>
      <c r="C159" s="1">
        <v>-11820.89</v>
      </c>
      <c r="D159">
        <v>272.68</v>
      </c>
      <c r="E159" s="1">
        <v>-11548.21</v>
      </c>
      <c r="F159" t="e">
        <f>VLOOKUP(B159,'[1]INCOME STATEMENT 2019'!$C:$C,1,FALSE)</f>
        <v>#N/A</v>
      </c>
    </row>
    <row r="160" spans="1:6" hidden="1" x14ac:dyDescent="0.25">
      <c r="A160">
        <v>22164000</v>
      </c>
      <c r="B160" t="s">
        <v>671</v>
      </c>
      <c r="C160">
        <v>-427.16</v>
      </c>
      <c r="D160">
        <v>22.99</v>
      </c>
      <c r="E160">
        <v>-404.17</v>
      </c>
      <c r="F160" t="e">
        <f>VLOOKUP(B160,'[1]INCOME STATEMENT 2019'!$C:$C,1,FALSE)</f>
        <v>#N/A</v>
      </c>
    </row>
    <row r="161" spans="1:6" hidden="1" x14ac:dyDescent="0.25">
      <c r="A161">
        <v>22165000</v>
      </c>
      <c r="B161" t="s">
        <v>672</v>
      </c>
      <c r="C161" s="1">
        <v>-1228.68</v>
      </c>
      <c r="D161">
        <v>0</v>
      </c>
      <c r="E161" s="1">
        <v>-1228.68</v>
      </c>
      <c r="F161" t="e">
        <f>VLOOKUP(B161,'[1]INCOME STATEMENT 2019'!$C:$C,1,FALSE)</f>
        <v>#N/A</v>
      </c>
    </row>
    <row r="162" spans="1:6" hidden="1" x14ac:dyDescent="0.25">
      <c r="A162">
        <v>22167000</v>
      </c>
      <c r="B162" t="s">
        <v>673</v>
      </c>
      <c r="C162" s="1">
        <v>3383.6</v>
      </c>
      <c r="D162">
        <v>69.650000000000006</v>
      </c>
      <c r="E162" s="1">
        <v>3453.25</v>
      </c>
      <c r="F162" t="e">
        <f>VLOOKUP(B162,'[1]INCOME STATEMENT 2019'!$C:$C,1,FALSE)</f>
        <v>#N/A</v>
      </c>
    </row>
    <row r="163" spans="1:6" hidden="1" x14ac:dyDescent="0.25">
      <c r="A163">
        <v>22168000</v>
      </c>
      <c r="B163" t="s">
        <v>674</v>
      </c>
      <c r="C163" s="1">
        <v>2158.4699999999998</v>
      </c>
      <c r="D163">
        <v>66.59</v>
      </c>
      <c r="E163" s="1">
        <v>2225.06</v>
      </c>
      <c r="F163" t="e">
        <f>VLOOKUP(B163,'[1]INCOME STATEMENT 2019'!$C:$C,1,FALSE)</f>
        <v>#N/A</v>
      </c>
    </row>
    <row r="164" spans="1:6" hidden="1" x14ac:dyDescent="0.25">
      <c r="A164">
        <v>22169000</v>
      </c>
      <c r="B164" t="s">
        <v>675</v>
      </c>
      <c r="C164" s="1">
        <v>-2451.59</v>
      </c>
      <c r="D164">
        <v>21.84</v>
      </c>
      <c r="E164" s="1">
        <v>-2429.75</v>
      </c>
      <c r="F164" t="e">
        <f>VLOOKUP(B164,'[1]INCOME STATEMENT 2019'!$C:$C,1,FALSE)</f>
        <v>#N/A</v>
      </c>
    </row>
    <row r="165" spans="1:6" hidden="1" x14ac:dyDescent="0.25">
      <c r="A165">
        <v>22170000</v>
      </c>
      <c r="B165" t="s">
        <v>676</v>
      </c>
      <c r="C165">
        <v>0</v>
      </c>
      <c r="D165">
        <v>0</v>
      </c>
      <c r="E165">
        <v>0</v>
      </c>
      <c r="F165" t="e">
        <f>VLOOKUP(B165,'[1]INCOME STATEMENT 2019'!$C:$C,1,FALSE)</f>
        <v>#N/A</v>
      </c>
    </row>
    <row r="166" spans="1:6" hidden="1" x14ac:dyDescent="0.25">
      <c r="A166">
        <v>22173000</v>
      </c>
      <c r="B166" t="s">
        <v>677</v>
      </c>
      <c r="C166">
        <v>0</v>
      </c>
      <c r="D166">
        <v>0</v>
      </c>
      <c r="E166">
        <v>0</v>
      </c>
      <c r="F166" t="e">
        <f>VLOOKUP(B166,'[1]INCOME STATEMENT 2019'!$C:$C,1,FALSE)</f>
        <v>#N/A</v>
      </c>
    </row>
    <row r="167" spans="1:6" hidden="1" x14ac:dyDescent="0.25">
      <c r="A167">
        <v>22175001</v>
      </c>
      <c r="B167" t="s">
        <v>678</v>
      </c>
      <c r="C167">
        <v>0</v>
      </c>
      <c r="D167" s="1">
        <v>7933.42</v>
      </c>
      <c r="E167" s="1">
        <v>7933.42</v>
      </c>
      <c r="F167" t="e">
        <f>VLOOKUP(B167,'[1]INCOME STATEMENT 2019'!$C:$C,1,FALSE)</f>
        <v>#N/A</v>
      </c>
    </row>
    <row r="168" spans="1:6" hidden="1" x14ac:dyDescent="0.25">
      <c r="A168">
        <v>22176001</v>
      </c>
      <c r="B168" t="s">
        <v>679</v>
      </c>
      <c r="C168">
        <v>376.14</v>
      </c>
      <c r="D168">
        <v>0</v>
      </c>
      <c r="E168">
        <v>376.14</v>
      </c>
      <c r="F168" t="e">
        <f>VLOOKUP(B168,'[1]INCOME STATEMENT 2019'!$C:$C,1,FALSE)</f>
        <v>#N/A</v>
      </c>
    </row>
    <row r="169" spans="1:6" hidden="1" x14ac:dyDescent="0.25">
      <c r="A169">
        <v>22176998</v>
      </c>
      <c r="B169" t="s">
        <v>680</v>
      </c>
      <c r="C169" s="1">
        <v>1160.0899999999999</v>
      </c>
      <c r="D169" s="1">
        <v>-1078.82</v>
      </c>
      <c r="E169">
        <v>81.27</v>
      </c>
      <c r="F169" t="e">
        <f>VLOOKUP(B169,'[1]INCOME STATEMENT 2019'!$C:$C,1,FALSE)</f>
        <v>#N/A</v>
      </c>
    </row>
    <row r="170" spans="1:6" hidden="1" x14ac:dyDescent="0.25">
      <c r="A170">
        <v>22177001</v>
      </c>
      <c r="B170" t="s">
        <v>681</v>
      </c>
      <c r="C170">
        <v>0</v>
      </c>
      <c r="D170">
        <v>0</v>
      </c>
      <c r="E170">
        <v>0</v>
      </c>
      <c r="F170" t="e">
        <f>VLOOKUP(B170,'[1]INCOME STATEMENT 2019'!$C:$C,1,FALSE)</f>
        <v>#N/A</v>
      </c>
    </row>
    <row r="171" spans="1:6" hidden="1" x14ac:dyDescent="0.25">
      <c r="A171">
        <v>22177998</v>
      </c>
      <c r="B171" t="s">
        <v>682</v>
      </c>
      <c r="C171">
        <v>0</v>
      </c>
      <c r="D171">
        <v>0</v>
      </c>
      <c r="E171">
        <v>0</v>
      </c>
      <c r="F171" t="e">
        <f>VLOOKUP(B171,'[1]INCOME STATEMENT 2019'!$C:$C,1,FALSE)</f>
        <v>#N/A</v>
      </c>
    </row>
    <row r="172" spans="1:6" hidden="1" x14ac:dyDescent="0.25">
      <c r="A172">
        <v>22180000</v>
      </c>
      <c r="B172" t="s">
        <v>683</v>
      </c>
      <c r="C172">
        <v>-36.590000000000003</v>
      </c>
      <c r="D172">
        <v>149.68</v>
      </c>
      <c r="E172">
        <v>113.09</v>
      </c>
      <c r="F172" t="e">
        <f>VLOOKUP(B172,'[1]INCOME STATEMENT 2019'!$C:$C,1,FALSE)</f>
        <v>#N/A</v>
      </c>
    </row>
    <row r="173" spans="1:6" hidden="1" x14ac:dyDescent="0.25">
      <c r="A173">
        <v>22182000</v>
      </c>
      <c r="B173" t="s">
        <v>684</v>
      </c>
      <c r="C173">
        <v>0</v>
      </c>
      <c r="D173">
        <v>14</v>
      </c>
      <c r="E173">
        <v>14</v>
      </c>
      <c r="F173" t="e">
        <f>VLOOKUP(B173,'[1]INCOME STATEMENT 2019'!$C:$C,1,FALSE)</f>
        <v>#N/A</v>
      </c>
    </row>
    <row r="174" spans="1:6" hidden="1" x14ac:dyDescent="0.25">
      <c r="A174">
        <v>22201000</v>
      </c>
      <c r="B174" t="s">
        <v>685</v>
      </c>
      <c r="C174" s="1">
        <v>-1053.05</v>
      </c>
      <c r="D174" s="1">
        <v>-2126.8000000000002</v>
      </c>
      <c r="E174" s="1">
        <v>-3179.85</v>
      </c>
      <c r="F174" t="e">
        <f>VLOOKUP(B174,'[1]INCOME STATEMENT 2019'!$C:$C,1,FALSE)</f>
        <v>#N/A</v>
      </c>
    </row>
    <row r="175" spans="1:6" hidden="1" x14ac:dyDescent="0.25">
      <c r="A175">
        <v>22269001</v>
      </c>
      <c r="B175" t="s">
        <v>686</v>
      </c>
      <c r="C175" s="1">
        <v>-160163</v>
      </c>
      <c r="D175">
        <v>0</v>
      </c>
      <c r="E175" s="1">
        <v>-160163</v>
      </c>
      <c r="F175" t="e">
        <f>VLOOKUP(B175,'[1]INCOME STATEMENT 2019'!$C:$C,1,FALSE)</f>
        <v>#N/A</v>
      </c>
    </row>
    <row r="176" spans="1:6" hidden="1" x14ac:dyDescent="0.25">
      <c r="A176">
        <v>22292000</v>
      </c>
      <c r="B176" t="s">
        <v>687</v>
      </c>
      <c r="C176" s="1">
        <v>-351623.34</v>
      </c>
      <c r="D176" s="1">
        <v>-70316.67</v>
      </c>
      <c r="E176" s="1">
        <v>-421940.01</v>
      </c>
      <c r="F176" t="e">
        <f>VLOOKUP(B176,'[1]INCOME STATEMENT 2019'!$C:$C,1,FALSE)</f>
        <v>#N/A</v>
      </c>
    </row>
    <row r="177" spans="1:6" hidden="1" x14ac:dyDescent="0.25">
      <c r="A177">
        <v>22293000</v>
      </c>
      <c r="B177" t="s">
        <v>688</v>
      </c>
      <c r="C177">
        <v>-630.77</v>
      </c>
      <c r="D177">
        <v>-632.21</v>
      </c>
      <c r="E177" s="1">
        <v>-1262.98</v>
      </c>
      <c r="F177" t="e">
        <f>VLOOKUP(B177,'[1]INCOME STATEMENT 2019'!$C:$C,1,FALSE)</f>
        <v>#N/A</v>
      </c>
    </row>
    <row r="178" spans="1:6" hidden="1" x14ac:dyDescent="0.25">
      <c r="A178">
        <v>22320001</v>
      </c>
      <c r="B178" t="s">
        <v>689</v>
      </c>
      <c r="C178" s="1">
        <v>-13490000</v>
      </c>
      <c r="D178">
        <v>0</v>
      </c>
      <c r="E178" s="1">
        <v>-13490000</v>
      </c>
      <c r="F178" t="e">
        <f>VLOOKUP(B178,'[1]INCOME STATEMENT 2019'!$C:$C,1,FALSE)</f>
        <v>#N/A</v>
      </c>
    </row>
    <row r="179" spans="1:6" hidden="1" x14ac:dyDescent="0.25">
      <c r="A179">
        <v>22320501</v>
      </c>
      <c r="B179" t="s">
        <v>690</v>
      </c>
      <c r="C179" s="1">
        <v>-451260.42</v>
      </c>
      <c r="D179" s="1">
        <v>1887.33</v>
      </c>
      <c r="E179" s="1">
        <v>-449373.09</v>
      </c>
      <c r="F179" t="e">
        <f>VLOOKUP(B179,'[1]INCOME STATEMENT 2019'!$C:$C,1,FALSE)</f>
        <v>#N/A</v>
      </c>
    </row>
    <row r="180" spans="1:6" hidden="1" x14ac:dyDescent="0.25">
      <c r="A180">
        <v>22330005</v>
      </c>
      <c r="B180" t="s">
        <v>691</v>
      </c>
      <c r="C180">
        <v>-506.73</v>
      </c>
      <c r="D180">
        <v>178.71</v>
      </c>
      <c r="E180">
        <v>-328.02</v>
      </c>
      <c r="F180" t="e">
        <f>VLOOKUP(B180,'[1]INCOME STATEMENT 2019'!$C:$C,1,FALSE)</f>
        <v>#N/A</v>
      </c>
    </row>
    <row r="181" spans="1:6" hidden="1" x14ac:dyDescent="0.25">
      <c r="A181">
        <v>22330010</v>
      </c>
      <c r="B181" t="s">
        <v>692</v>
      </c>
      <c r="C181" s="1">
        <v>-223284.91</v>
      </c>
      <c r="D181">
        <v>0</v>
      </c>
      <c r="E181" s="1">
        <v>-223284.91</v>
      </c>
      <c r="F181" t="e">
        <f>VLOOKUP(B181,'[1]INCOME STATEMENT 2019'!$C:$C,1,FALSE)</f>
        <v>#N/A</v>
      </c>
    </row>
    <row r="182" spans="1:6" hidden="1" x14ac:dyDescent="0.25">
      <c r="A182">
        <v>22330011</v>
      </c>
      <c r="B182" t="s">
        <v>693</v>
      </c>
      <c r="C182" s="1">
        <v>-26767.200000000001</v>
      </c>
      <c r="D182">
        <v>630.79</v>
      </c>
      <c r="E182" s="1">
        <v>-26136.41</v>
      </c>
      <c r="F182" t="e">
        <f>VLOOKUP(B182,'[1]INCOME STATEMENT 2019'!$C:$C,1,FALSE)</f>
        <v>#N/A</v>
      </c>
    </row>
    <row r="183" spans="1:6" hidden="1" x14ac:dyDescent="0.25">
      <c r="A183">
        <v>22901000</v>
      </c>
      <c r="B183" t="s">
        <v>694</v>
      </c>
      <c r="C183" s="1">
        <v>-48490.55</v>
      </c>
      <c r="D183">
        <v>0</v>
      </c>
      <c r="E183" s="1">
        <v>-48490.55</v>
      </c>
      <c r="F183" t="e">
        <f>VLOOKUP(B183,'[1]INCOME STATEMENT 2019'!$C:$C,1,FALSE)</f>
        <v>#N/A</v>
      </c>
    </row>
    <row r="184" spans="1:6" hidden="1" x14ac:dyDescent="0.25">
      <c r="A184">
        <v>22905000</v>
      </c>
      <c r="B184" t="s">
        <v>695</v>
      </c>
      <c r="C184" s="1">
        <v>-892926.8</v>
      </c>
      <c r="D184">
        <v>0</v>
      </c>
      <c r="E184" s="1">
        <v>-892926.8</v>
      </c>
      <c r="F184" t="e">
        <f>VLOOKUP(B184,'[1]INCOME STATEMENT 2019'!$C:$C,1,FALSE)</f>
        <v>#N/A</v>
      </c>
    </row>
    <row r="185" spans="1:6" hidden="1" x14ac:dyDescent="0.25">
      <c r="A185">
        <v>22910000</v>
      </c>
      <c r="B185" t="s">
        <v>696</v>
      </c>
      <c r="C185" s="1">
        <v>8007895.2999999998</v>
      </c>
      <c r="D185">
        <v>0</v>
      </c>
      <c r="E185" s="1">
        <v>8007895.2999999998</v>
      </c>
      <c r="F185" t="e">
        <f>VLOOKUP(B185,'[1]INCOME STATEMENT 2019'!$C:$C,1,FALSE)</f>
        <v>#N/A</v>
      </c>
    </row>
    <row r="186" spans="1:6" x14ac:dyDescent="0.25">
      <c r="A186">
        <v>31110001</v>
      </c>
      <c r="B186" t="s">
        <v>2</v>
      </c>
      <c r="C186" s="1">
        <v>-494450</v>
      </c>
      <c r="D186" s="1">
        <v>-52250</v>
      </c>
      <c r="E186" s="1">
        <v>-546700</v>
      </c>
      <c r="F186" t="str">
        <f>VLOOKUP(B186,'[1]INCOME STATEMENT 2019'!$C:$C,1,FALSE)</f>
        <v>ACUTE-MED/SURG 1</v>
      </c>
    </row>
    <row r="187" spans="1:6" x14ac:dyDescent="0.25">
      <c r="A187">
        <v>31110005</v>
      </c>
      <c r="B187" t="s">
        <v>5</v>
      </c>
      <c r="C187" s="1">
        <v>-24000</v>
      </c>
      <c r="D187" s="1">
        <v>-3150</v>
      </c>
      <c r="E187" s="1">
        <v>-27150</v>
      </c>
      <c r="F187" t="str">
        <f>VLOOKUP(B187,'[1]INCOME STATEMENT 2019'!$C:$C,1,FALSE)</f>
        <v>ACUTE-HOSPITAL PROFEE</v>
      </c>
    </row>
    <row r="188" spans="1:6" x14ac:dyDescent="0.25">
      <c r="A188">
        <v>31110008</v>
      </c>
      <c r="B188" t="s">
        <v>6</v>
      </c>
      <c r="C188" s="1">
        <v>-1872</v>
      </c>
      <c r="D188">
        <v>0</v>
      </c>
      <c r="E188" s="1">
        <v>-1872</v>
      </c>
      <c r="F188" t="str">
        <f>VLOOKUP(B188,'[1]INCOME STATEMENT 2019'!$C:$C,1,FALSE)</f>
        <v>ACUTE-OBSERVATION</v>
      </c>
    </row>
    <row r="189" spans="1:6" x14ac:dyDescent="0.25">
      <c r="A189">
        <v>31110011</v>
      </c>
      <c r="B189" t="s">
        <v>7</v>
      </c>
      <c r="C189" s="1">
        <v>-29199</v>
      </c>
      <c r="D189" s="1">
        <v>-5317</v>
      </c>
      <c r="E189" s="1">
        <v>-34516</v>
      </c>
      <c r="F189" t="str">
        <f>VLOOKUP(B189,'[1]INCOME STATEMENT 2019'!$C:$C,1,FALSE)</f>
        <v>ACUTE-OPERATING ROOM</v>
      </c>
    </row>
    <row r="190" spans="1:6" x14ac:dyDescent="0.25">
      <c r="A190">
        <v>31110012</v>
      </c>
      <c r="B190" t="s">
        <v>8</v>
      </c>
      <c r="C190" s="1">
        <v>-8374</v>
      </c>
      <c r="D190">
        <v>-602</v>
      </c>
      <c r="E190" s="1">
        <v>-8976</v>
      </c>
      <c r="F190" t="str">
        <f>VLOOKUP(B190,'[1]INCOME STATEMENT 2019'!$C:$C,1,FALSE)</f>
        <v>ACUTE-RECOVERY ROOM</v>
      </c>
    </row>
    <row r="191" spans="1:6" x14ac:dyDescent="0.25">
      <c r="A191">
        <v>31110013</v>
      </c>
      <c r="B191" t="s">
        <v>9</v>
      </c>
      <c r="C191" s="1">
        <v>-35299</v>
      </c>
      <c r="D191" s="1">
        <v>-4339</v>
      </c>
      <c r="E191" s="1">
        <v>-39638</v>
      </c>
      <c r="F191" t="str">
        <f>VLOOKUP(B191,'[1]INCOME STATEMENT 2019'!$C:$C,1,FALSE)</f>
        <v>ACUTE-ANESTHESIA SERVICES</v>
      </c>
    </row>
    <row r="192" spans="1:6" x14ac:dyDescent="0.25">
      <c r="A192">
        <v>31110014</v>
      </c>
      <c r="B192" t="s">
        <v>10</v>
      </c>
      <c r="C192" s="1">
        <v>-8100</v>
      </c>
      <c r="D192" s="1">
        <v>-2700</v>
      </c>
      <c r="E192" s="1">
        <v>-10800</v>
      </c>
      <c r="F192" t="str">
        <f>VLOOKUP(B192,'[1]INCOME STATEMENT 2019'!$C:$C,1,FALSE)</f>
        <v>ACUTE-SURGIDAY CENTER</v>
      </c>
    </row>
    <row r="193" spans="1:6" x14ac:dyDescent="0.25">
      <c r="A193">
        <v>31110016</v>
      </c>
      <c r="B193" t="s">
        <v>11</v>
      </c>
      <c r="C193" s="1">
        <v>-6346</v>
      </c>
      <c r="D193">
        <v>0</v>
      </c>
      <c r="E193" s="1">
        <v>-6346</v>
      </c>
      <c r="F193" t="str">
        <f>VLOOKUP(B193,'[1]INCOME STATEMENT 2019'!$C:$C,1,FALSE)</f>
        <v>ACUTE-ENDOSCOPY</v>
      </c>
    </row>
    <row r="194" spans="1:6" x14ac:dyDescent="0.25">
      <c r="A194">
        <v>31110021</v>
      </c>
      <c r="B194" t="s">
        <v>12</v>
      </c>
      <c r="C194" s="1">
        <v>-196093.06</v>
      </c>
      <c r="D194" s="1">
        <v>-19017.150000000001</v>
      </c>
      <c r="E194" s="1">
        <v>-215110.21</v>
      </c>
      <c r="F194" t="str">
        <f>VLOOKUP(B194,'[1]INCOME STATEMENT 2019'!$C:$C,1,FALSE)</f>
        <v>ACUTE-PHARMACY SERVICES</v>
      </c>
    </row>
    <row r="195" spans="1:6" x14ac:dyDescent="0.25">
      <c r="A195">
        <v>31110022</v>
      </c>
      <c r="B195" t="s">
        <v>13</v>
      </c>
      <c r="C195" s="1">
        <v>-79599.8</v>
      </c>
      <c r="D195" s="1">
        <v>-8021.25</v>
      </c>
      <c r="E195" s="1">
        <v>-87621.05</v>
      </c>
      <c r="F195" t="str">
        <f>VLOOKUP(B195,'[1]INCOME STATEMENT 2019'!$C:$C,1,FALSE)</f>
        <v>ACUTE-IV THERAPY SERVICES</v>
      </c>
    </row>
    <row r="196" spans="1:6" x14ac:dyDescent="0.25">
      <c r="A196">
        <v>31110031</v>
      </c>
      <c r="B196" t="s">
        <v>14</v>
      </c>
      <c r="C196" s="1">
        <v>-252289</v>
      </c>
      <c r="D196" s="1">
        <v>-27050</v>
      </c>
      <c r="E196" s="1">
        <v>-279339</v>
      </c>
      <c r="F196" t="str">
        <f>VLOOKUP(B196,'[1]INCOME STATEMENT 2019'!$C:$C,1,FALSE)</f>
        <v>ACUTE REV-LAB-CLINICAL</v>
      </c>
    </row>
    <row r="197" spans="1:6" x14ac:dyDescent="0.25">
      <c r="A197">
        <v>31110032</v>
      </c>
      <c r="B197" t="s">
        <v>15</v>
      </c>
      <c r="C197">
        <v>-350</v>
      </c>
      <c r="D197">
        <v>0</v>
      </c>
      <c r="E197">
        <v>-350</v>
      </c>
      <c r="F197" t="str">
        <f>VLOOKUP(B197,'[1]INCOME STATEMENT 2019'!$C:$C,1,FALSE)</f>
        <v>ACUTE - LAB - PATHOLOGY</v>
      </c>
    </row>
    <row r="198" spans="1:6" x14ac:dyDescent="0.25">
      <c r="A198">
        <v>31110033</v>
      </c>
      <c r="B198" t="s">
        <v>16</v>
      </c>
      <c r="C198" s="1">
        <v>-66610</v>
      </c>
      <c r="D198">
        <v>-747</v>
      </c>
      <c r="E198" s="1">
        <v>-67357</v>
      </c>
      <c r="F198" t="str">
        <f>VLOOKUP(B198,'[1]INCOME STATEMENT 2019'!$C:$C,1,FALSE)</f>
        <v>ACUTE IP-BLOOD BANK</v>
      </c>
    </row>
    <row r="199" spans="1:6" x14ac:dyDescent="0.25">
      <c r="A199">
        <v>31110041</v>
      </c>
      <c r="B199" t="s">
        <v>17</v>
      </c>
      <c r="C199" s="1">
        <v>-270061.06</v>
      </c>
      <c r="D199" s="1">
        <v>-34201.43</v>
      </c>
      <c r="E199" s="1">
        <v>-304262.49</v>
      </c>
      <c r="F199" t="str">
        <f>VLOOKUP(B199,'[1]INCOME STATEMENT 2019'!$C:$C,1,FALSE)</f>
        <v>ACUTE-CENTRAL SUPPLY</v>
      </c>
    </row>
    <row r="200" spans="1:6" x14ac:dyDescent="0.25">
      <c r="A200">
        <v>31110051</v>
      </c>
      <c r="B200" t="s">
        <v>18</v>
      </c>
      <c r="C200" s="1">
        <v>-34485</v>
      </c>
      <c r="D200" s="1">
        <v>-4560</v>
      </c>
      <c r="E200" s="1">
        <v>-39045</v>
      </c>
      <c r="F200" t="str">
        <f>VLOOKUP(B200,'[1]INCOME STATEMENT 2019'!$C:$C,1,FALSE)</f>
        <v>ACUTE-EKG</v>
      </c>
    </row>
    <row r="201" spans="1:6" x14ac:dyDescent="0.25">
      <c r="A201">
        <v>31110061</v>
      </c>
      <c r="B201" t="s">
        <v>19</v>
      </c>
      <c r="C201" s="1">
        <v>-29408</v>
      </c>
      <c r="D201" s="1">
        <v>-3049</v>
      </c>
      <c r="E201" s="1">
        <v>-32457</v>
      </c>
      <c r="F201" t="str">
        <f>VLOOKUP(B201,'[1]INCOME STATEMENT 2019'!$C:$C,1,FALSE)</f>
        <v>ACUTE-RADIOLOGY DIAG</v>
      </c>
    </row>
    <row r="202" spans="1:6" x14ac:dyDescent="0.25">
      <c r="A202">
        <v>31110062</v>
      </c>
      <c r="B202" t="s">
        <v>20</v>
      </c>
      <c r="C202" s="1">
        <v>-32512</v>
      </c>
      <c r="D202" s="1">
        <v>-2166</v>
      </c>
      <c r="E202" s="1">
        <v>-34678</v>
      </c>
      <c r="F202" t="str">
        <f>VLOOKUP(B202,'[1]INCOME STATEMENT 2019'!$C:$C,1,FALSE)</f>
        <v>ACUTE-ULTRASOUND</v>
      </c>
    </row>
    <row r="203" spans="1:6" x14ac:dyDescent="0.25">
      <c r="A203">
        <v>31110063</v>
      </c>
      <c r="B203" t="s">
        <v>21</v>
      </c>
      <c r="C203" s="1">
        <v>-110955</v>
      </c>
      <c r="D203" s="1">
        <v>-8597</v>
      </c>
      <c r="E203" s="1">
        <v>-119552</v>
      </c>
      <c r="F203" t="str">
        <f>VLOOKUP(B203,'[1]INCOME STATEMENT 2019'!$C:$C,1,FALSE)</f>
        <v>ACUTE-CT SCANNER</v>
      </c>
    </row>
    <row r="204" spans="1:6" x14ac:dyDescent="0.25">
      <c r="A204">
        <v>31110064</v>
      </c>
      <c r="B204" t="s">
        <v>22</v>
      </c>
      <c r="C204" s="1">
        <v>-3154</v>
      </c>
      <c r="D204">
        <v>0</v>
      </c>
      <c r="E204" s="1">
        <v>-3154</v>
      </c>
      <c r="F204" t="str">
        <f>VLOOKUP(B204,'[1]INCOME STATEMENT 2019'!$C:$C,1,FALSE)</f>
        <v>ACUTE-MRI IMAGING</v>
      </c>
    </row>
    <row r="205" spans="1:6" x14ac:dyDescent="0.25">
      <c r="A205">
        <v>31110071</v>
      </c>
      <c r="B205" t="s">
        <v>23</v>
      </c>
      <c r="C205" s="1">
        <v>-438502.72</v>
      </c>
      <c r="D205" s="1">
        <v>-73401</v>
      </c>
      <c r="E205" s="1">
        <v>-511903.72</v>
      </c>
      <c r="F205" t="str">
        <f>VLOOKUP(B205,'[1]INCOME STATEMENT 2019'!$C:$C,1,FALSE)</f>
        <v>ACUTE-REV-RESPIRATORY THERAPY</v>
      </c>
    </row>
    <row r="206" spans="1:6" x14ac:dyDescent="0.25">
      <c r="A206">
        <v>31110072</v>
      </c>
      <c r="B206" t="s">
        <v>24</v>
      </c>
      <c r="C206" s="1">
        <v>-1004.15</v>
      </c>
      <c r="D206">
        <v>0</v>
      </c>
      <c r="E206" s="1">
        <v>-1004.15</v>
      </c>
      <c r="F206" t="str">
        <f>VLOOKUP(B206,'[1]INCOME STATEMENT 2019'!$C:$C,1,FALSE)</f>
        <v>ACUTE-PULMONARY REHAB</v>
      </c>
    </row>
    <row r="207" spans="1:6" x14ac:dyDescent="0.25">
      <c r="A207">
        <v>31110073</v>
      </c>
      <c r="B207" t="s">
        <v>25</v>
      </c>
      <c r="C207" s="1">
        <v>-17600</v>
      </c>
      <c r="D207" s="1">
        <v>-2880</v>
      </c>
      <c r="E207" s="1">
        <v>-20480</v>
      </c>
      <c r="F207" t="str">
        <f>VLOOKUP(B207,'[1]INCOME STATEMENT 2019'!$C:$C,1,FALSE)</f>
        <v>ACUTE-PULMONARY LAB</v>
      </c>
    </row>
    <row r="208" spans="1:6" x14ac:dyDescent="0.25">
      <c r="A208">
        <v>31110082</v>
      </c>
      <c r="B208" t="s">
        <v>26</v>
      </c>
      <c r="C208" s="1">
        <v>-9113</v>
      </c>
      <c r="D208">
        <v>0</v>
      </c>
      <c r="E208" s="1">
        <v>-9113</v>
      </c>
      <c r="F208" t="str">
        <f>VLOOKUP(B208,'[1]INCOME STATEMENT 2019'!$C:$C,1,FALSE)</f>
        <v>ACUTE-PHYSICAL THREAPY</v>
      </c>
    </row>
    <row r="209" spans="1:6" x14ac:dyDescent="0.25">
      <c r="A209">
        <v>31110086</v>
      </c>
      <c r="B209" t="s">
        <v>27</v>
      </c>
      <c r="C209">
        <v>-539</v>
      </c>
      <c r="D209">
        <v>0</v>
      </c>
      <c r="E209">
        <v>-539</v>
      </c>
      <c r="F209" t="str">
        <f>VLOOKUP(B209,'[1]INCOME STATEMENT 2019'!$C:$C,1,FALSE)</f>
        <v>ACUTE-OCCUPATIONAL THERAPY</v>
      </c>
    </row>
    <row r="210" spans="1:6" x14ac:dyDescent="0.25">
      <c r="A210">
        <v>31110087</v>
      </c>
      <c r="B210" t="s">
        <v>28</v>
      </c>
      <c r="C210">
        <v>-997</v>
      </c>
      <c r="D210">
        <v>0</v>
      </c>
      <c r="E210">
        <v>-997</v>
      </c>
      <c r="F210" t="str">
        <f>VLOOKUP(B210,'[1]INCOME STATEMENT 2019'!$C:$C,1,FALSE)</f>
        <v>ACUTE-SPEECH THERAPY</v>
      </c>
    </row>
    <row r="211" spans="1:6" x14ac:dyDescent="0.25">
      <c r="A211">
        <v>31110091</v>
      </c>
      <c r="B211" t="s">
        <v>29</v>
      </c>
      <c r="C211" s="1">
        <v>-161071.5</v>
      </c>
      <c r="D211" s="1">
        <v>-26410.5</v>
      </c>
      <c r="E211" s="1">
        <v>-187482</v>
      </c>
      <c r="F211" t="str">
        <f>VLOOKUP(B211,'[1]INCOME STATEMENT 2019'!$C:$C,1,FALSE)</f>
        <v>ACUTE-EMERGENCY SERVICES</v>
      </c>
    </row>
    <row r="212" spans="1:6" x14ac:dyDescent="0.25">
      <c r="A212">
        <v>31110096</v>
      </c>
      <c r="B212" t="s">
        <v>30</v>
      </c>
      <c r="C212" s="1">
        <v>-1458</v>
      </c>
      <c r="D212">
        <v>0</v>
      </c>
      <c r="E212" s="1">
        <v>-1458</v>
      </c>
      <c r="F212" t="str">
        <f>VLOOKUP(B212,'[1]INCOME STATEMENT 2019'!$C:$C,1,FALSE)</f>
        <v>ACUTE - ANESTEHSIA PROFEE</v>
      </c>
    </row>
    <row r="213" spans="1:6" x14ac:dyDescent="0.25">
      <c r="A213">
        <v>31111002</v>
      </c>
      <c r="B213" t="s">
        <v>3</v>
      </c>
      <c r="C213" s="1">
        <v>-529100</v>
      </c>
      <c r="D213" s="1">
        <v>-86350</v>
      </c>
      <c r="E213" s="1">
        <v>-615450</v>
      </c>
      <c r="F213" t="str">
        <f>VLOOKUP(B213,'[1]INCOME STATEMENT 2019'!$C:$C,1,FALSE)</f>
        <v>SWING BED UNIT-SWING</v>
      </c>
    </row>
    <row r="214" spans="1:6" x14ac:dyDescent="0.25">
      <c r="A214">
        <v>31111011</v>
      </c>
      <c r="B214" t="s">
        <v>31</v>
      </c>
      <c r="C214" s="1">
        <v>-1709</v>
      </c>
      <c r="D214">
        <v>0</v>
      </c>
      <c r="E214" s="1">
        <v>-1709</v>
      </c>
      <c r="F214" t="str">
        <f>VLOOKUP(B214,'[1]INCOME STATEMENT 2019'!$C:$C,1,FALSE)</f>
        <v>SWING-OPERATING ROOM</v>
      </c>
    </row>
    <row r="215" spans="1:6" x14ac:dyDescent="0.25">
      <c r="A215">
        <v>31111012</v>
      </c>
      <c r="B215" t="s">
        <v>32</v>
      </c>
      <c r="C215" s="1">
        <v>-1204</v>
      </c>
      <c r="D215" s="1">
        <v>-1204</v>
      </c>
      <c r="E215" s="1">
        <v>-2408</v>
      </c>
      <c r="F215" t="str">
        <f>VLOOKUP(B215,'[1]INCOME STATEMENT 2019'!$C:$C,1,FALSE)</f>
        <v>SWING-RECOVERY ROOM</v>
      </c>
    </row>
    <row r="216" spans="1:6" x14ac:dyDescent="0.25">
      <c r="A216">
        <v>31111013</v>
      </c>
      <c r="B216" t="s">
        <v>33</v>
      </c>
      <c r="C216" s="1">
        <v>-5174</v>
      </c>
      <c r="D216" s="1">
        <v>-3716</v>
      </c>
      <c r="E216" s="1">
        <v>-8890</v>
      </c>
      <c r="F216" t="str">
        <f>VLOOKUP(B216,'[1]INCOME STATEMENT 2019'!$C:$C,1,FALSE)</f>
        <v>SWING-ANESTHESIA SERVICES</v>
      </c>
    </row>
    <row r="217" spans="1:6" x14ac:dyDescent="0.25">
      <c r="A217">
        <v>31111014</v>
      </c>
      <c r="B217" t="s">
        <v>34</v>
      </c>
      <c r="C217">
        <v>0</v>
      </c>
      <c r="D217" s="1">
        <v>-1800</v>
      </c>
      <c r="E217" s="1">
        <v>-1800</v>
      </c>
      <c r="F217" t="str">
        <f>VLOOKUP(B217,'[1]INCOME STATEMENT 2019'!$C:$C,1,FALSE)</f>
        <v>SWING-SURGIDAY CENTER</v>
      </c>
    </row>
    <row r="218" spans="1:6" x14ac:dyDescent="0.25">
      <c r="A218">
        <v>31111016</v>
      </c>
      <c r="B218" t="s">
        <v>35</v>
      </c>
      <c r="C218" s="1">
        <v>-3074</v>
      </c>
      <c r="D218" s="1">
        <v>-2064</v>
      </c>
      <c r="E218" s="1">
        <v>-5138</v>
      </c>
      <c r="F218" t="str">
        <f>VLOOKUP(B218,'[1]INCOME STATEMENT 2019'!$C:$C,1,FALSE)</f>
        <v>SWING-ENDOSCOPY</v>
      </c>
    </row>
    <row r="219" spans="1:6" x14ac:dyDescent="0.25">
      <c r="A219">
        <v>31111021</v>
      </c>
      <c r="B219" t="s">
        <v>36</v>
      </c>
      <c r="C219" s="1">
        <v>-115874.65</v>
      </c>
      <c r="D219" s="1">
        <v>-17143.599999999999</v>
      </c>
      <c r="E219" s="1">
        <v>-133018.25</v>
      </c>
      <c r="F219" t="str">
        <f>VLOOKUP(B219,'[1]INCOME STATEMENT 2019'!$C:$C,1,FALSE)</f>
        <v>SWING-PHARMACY SERVICES</v>
      </c>
    </row>
    <row r="220" spans="1:6" x14ac:dyDescent="0.25">
      <c r="A220">
        <v>31111022</v>
      </c>
      <c r="B220" t="s">
        <v>37</v>
      </c>
      <c r="C220" s="1">
        <v>-12890.7</v>
      </c>
      <c r="D220">
        <v>-412</v>
      </c>
      <c r="E220" s="1">
        <v>-13302.7</v>
      </c>
      <c r="F220" t="str">
        <f>VLOOKUP(B220,'[1]INCOME STATEMENT 2019'!$C:$C,1,FALSE)</f>
        <v>SWING-IV THERAPY SERVICES</v>
      </c>
    </row>
    <row r="221" spans="1:6" x14ac:dyDescent="0.25">
      <c r="A221">
        <v>31111031</v>
      </c>
      <c r="B221" t="s">
        <v>38</v>
      </c>
      <c r="C221" s="1">
        <v>-45521</v>
      </c>
      <c r="D221" s="1">
        <v>-1898</v>
      </c>
      <c r="E221" s="1">
        <v>-47419</v>
      </c>
      <c r="F221" t="str">
        <f>VLOOKUP(B221,'[1]INCOME STATEMENT 2019'!$C:$C,1,FALSE)</f>
        <v>SWING-REV-LAB-CLINICAL</v>
      </c>
    </row>
    <row r="222" spans="1:6" x14ac:dyDescent="0.25">
      <c r="A222">
        <v>31111033</v>
      </c>
      <c r="B222" t="s">
        <v>39</v>
      </c>
      <c r="C222" s="1">
        <v>2233</v>
      </c>
      <c r="D222" s="1">
        <v>-2370</v>
      </c>
      <c r="E222">
        <v>-137</v>
      </c>
      <c r="F222" t="str">
        <f>VLOOKUP(B222,'[1]INCOME STATEMENT 2019'!$C:$C,1,FALSE)</f>
        <v>BLOOD BANK-SWING</v>
      </c>
    </row>
    <row r="223" spans="1:6" x14ac:dyDescent="0.25">
      <c r="A223">
        <v>31111041</v>
      </c>
      <c r="B223" t="s">
        <v>40</v>
      </c>
      <c r="C223" s="1">
        <v>-93922.99</v>
      </c>
      <c r="D223" s="1">
        <v>-13680.5</v>
      </c>
      <c r="E223" s="1">
        <v>-107603.49</v>
      </c>
      <c r="F223" t="str">
        <f>VLOOKUP(B223,'[1]INCOME STATEMENT 2019'!$C:$C,1,FALSE)</f>
        <v>SWING-CENTRAL SUPPLY</v>
      </c>
    </row>
    <row r="224" spans="1:6" x14ac:dyDescent="0.25">
      <c r="A224">
        <v>31111051</v>
      </c>
      <c r="B224" t="s">
        <v>41</v>
      </c>
      <c r="C224" s="1">
        <v>-3705</v>
      </c>
      <c r="D224">
        <v>285</v>
      </c>
      <c r="E224" s="1">
        <v>-3420</v>
      </c>
      <c r="F224" t="str">
        <f>VLOOKUP(B224,'[1]INCOME STATEMENT 2019'!$C:$C,1,FALSE)</f>
        <v>SWING-EKG</v>
      </c>
    </row>
    <row r="225" spans="1:6" x14ac:dyDescent="0.25">
      <c r="A225">
        <v>31111061</v>
      </c>
      <c r="B225" t="s">
        <v>42</v>
      </c>
      <c r="C225" s="1">
        <v>-4985</v>
      </c>
      <c r="D225" s="1">
        <v>-1212</v>
      </c>
      <c r="E225" s="1">
        <v>-6197</v>
      </c>
      <c r="F225" t="str">
        <f>VLOOKUP(B225,'[1]INCOME STATEMENT 2019'!$C:$C,1,FALSE)</f>
        <v>DIAG-SWING-RADIOLOGY</v>
      </c>
    </row>
    <row r="226" spans="1:6" x14ac:dyDescent="0.25">
      <c r="A226">
        <v>31111062</v>
      </c>
      <c r="B226" t="s">
        <v>43</v>
      </c>
      <c r="C226" s="1">
        <v>1355</v>
      </c>
      <c r="D226">
        <v>0</v>
      </c>
      <c r="E226" s="1">
        <v>1355</v>
      </c>
      <c r="F226" t="str">
        <f>VLOOKUP(B226,'[1]INCOME STATEMENT 2019'!$C:$C,1,FALSE)</f>
        <v>SWING-ULTRASOUND</v>
      </c>
    </row>
    <row r="227" spans="1:6" x14ac:dyDescent="0.25">
      <c r="A227">
        <v>31111063</v>
      </c>
      <c r="B227" t="s">
        <v>44</v>
      </c>
      <c r="C227" s="1">
        <v>-22286</v>
      </c>
      <c r="D227" s="1">
        <v>-3905</v>
      </c>
      <c r="E227" s="1">
        <v>-26191</v>
      </c>
      <c r="F227" t="str">
        <f>VLOOKUP(B227,'[1]INCOME STATEMENT 2019'!$C:$C,1,FALSE)</f>
        <v>SWING-CT SCANNER</v>
      </c>
    </row>
    <row r="228" spans="1:6" x14ac:dyDescent="0.25">
      <c r="A228">
        <v>31111071</v>
      </c>
      <c r="B228" t="s">
        <v>45</v>
      </c>
      <c r="C228" s="1">
        <v>-270337.53999999998</v>
      </c>
      <c r="D228" s="1">
        <v>-26123.87</v>
      </c>
      <c r="E228" s="1">
        <v>-296461.40999999997</v>
      </c>
      <c r="F228" t="str">
        <f>VLOOKUP(B228,'[1]INCOME STATEMENT 2019'!$C:$C,1,FALSE)</f>
        <v>SWING-REV-RESPIRATORY THERAPY</v>
      </c>
    </row>
    <row r="229" spans="1:6" x14ac:dyDescent="0.25">
      <c r="A229">
        <v>31111072</v>
      </c>
      <c r="B229" t="s">
        <v>46</v>
      </c>
      <c r="C229">
        <v>-200.83</v>
      </c>
      <c r="D229">
        <v>0</v>
      </c>
      <c r="E229">
        <v>-200.83</v>
      </c>
      <c r="F229" t="str">
        <f>VLOOKUP(B229,'[1]INCOME STATEMENT 2019'!$C:$C,1,FALSE)</f>
        <v>SWING-PULMONARY REHAB</v>
      </c>
    </row>
    <row r="230" spans="1:6" x14ac:dyDescent="0.25">
      <c r="A230">
        <v>31111073</v>
      </c>
      <c r="B230" t="s">
        <v>47</v>
      </c>
      <c r="C230">
        <v>-960</v>
      </c>
      <c r="D230">
        <v>320</v>
      </c>
      <c r="E230">
        <v>-640</v>
      </c>
      <c r="F230" t="str">
        <f>VLOOKUP(B230,'[1]INCOME STATEMENT 2019'!$C:$C,1,FALSE)</f>
        <v>SWING - PULMONARY</v>
      </c>
    </row>
    <row r="231" spans="1:6" x14ac:dyDescent="0.25">
      <c r="A231">
        <v>31111082</v>
      </c>
      <c r="B231" t="s">
        <v>48</v>
      </c>
      <c r="C231" s="1">
        <v>-235194</v>
      </c>
      <c r="D231" s="1">
        <v>-39015</v>
      </c>
      <c r="E231" s="1">
        <v>-274209</v>
      </c>
      <c r="F231" t="str">
        <f>VLOOKUP(B231,'[1]INCOME STATEMENT 2019'!$C:$C,1,FALSE)</f>
        <v>SWING-PHYSICAL THREAPY</v>
      </c>
    </row>
    <row r="232" spans="1:6" x14ac:dyDescent="0.25">
      <c r="A232">
        <v>31111086</v>
      </c>
      <c r="B232" t="s">
        <v>49</v>
      </c>
      <c r="C232" s="1">
        <v>-13658</v>
      </c>
      <c r="D232">
        <v>0</v>
      </c>
      <c r="E232" s="1">
        <v>-13658</v>
      </c>
      <c r="F232" t="str">
        <f>VLOOKUP(B232,'[1]INCOME STATEMENT 2019'!$C:$C,1,FALSE)</f>
        <v>SWING-OCCUPATIONAL THERAPY</v>
      </c>
    </row>
    <row r="233" spans="1:6" x14ac:dyDescent="0.25">
      <c r="A233">
        <v>31111087</v>
      </c>
      <c r="B233" t="s">
        <v>50</v>
      </c>
      <c r="C233" s="1">
        <v>-3233</v>
      </c>
      <c r="D233">
        <v>0</v>
      </c>
      <c r="E233" s="1">
        <v>-3233</v>
      </c>
      <c r="F233" t="str">
        <f>VLOOKUP(B233,'[1]INCOME STATEMENT 2019'!$C:$C,1,FALSE)</f>
        <v>SPEECH THERAPY-SWING</v>
      </c>
    </row>
    <row r="234" spans="1:6" x14ac:dyDescent="0.25">
      <c r="A234">
        <v>31111091</v>
      </c>
      <c r="B234" t="s">
        <v>51</v>
      </c>
      <c r="C234" s="1">
        <v>1644</v>
      </c>
      <c r="D234" s="1">
        <v>3537</v>
      </c>
      <c r="E234" s="1">
        <v>5181</v>
      </c>
      <c r="F234" t="str">
        <f>VLOOKUP(B234,'[1]INCOME STATEMENT 2019'!$C:$C,1,FALSE)</f>
        <v>EMERGENCY SERVICES-SWING</v>
      </c>
    </row>
    <row r="235" spans="1:6" x14ac:dyDescent="0.25">
      <c r="A235">
        <v>31200008</v>
      </c>
      <c r="B235" t="s">
        <v>53</v>
      </c>
      <c r="C235" s="1">
        <v>-71468</v>
      </c>
      <c r="D235" s="1">
        <v>-14716</v>
      </c>
      <c r="E235" s="1">
        <v>-86184</v>
      </c>
      <c r="F235" t="str">
        <f>VLOOKUP(B235,'[1]INCOME STATEMENT 2019'!$C:$C,1,FALSE)</f>
        <v>OP-OBSERVATION</v>
      </c>
    </row>
    <row r="236" spans="1:6" x14ac:dyDescent="0.25">
      <c r="A236">
        <v>31200011</v>
      </c>
      <c r="B236" t="s">
        <v>54</v>
      </c>
      <c r="C236" s="1">
        <v>-181140</v>
      </c>
      <c r="D236" s="1">
        <v>-53034</v>
      </c>
      <c r="E236" s="1">
        <v>-234174</v>
      </c>
      <c r="F236" t="str">
        <f>VLOOKUP(B236,'[1]INCOME STATEMENT 2019'!$C:$C,1,FALSE)</f>
        <v>OP-OPERATING ROOM</v>
      </c>
    </row>
    <row r="237" spans="1:6" x14ac:dyDescent="0.25">
      <c r="A237">
        <v>31200012</v>
      </c>
      <c r="B237" t="s">
        <v>55</v>
      </c>
      <c r="C237" s="1">
        <v>-142146</v>
      </c>
      <c r="D237" s="1">
        <v>-36232</v>
      </c>
      <c r="E237" s="1">
        <v>-178378</v>
      </c>
      <c r="F237" t="str">
        <f>VLOOKUP(B237,'[1]INCOME STATEMENT 2019'!$C:$C,1,FALSE)</f>
        <v>OP-RECOVERY ROOM</v>
      </c>
    </row>
    <row r="238" spans="1:6" x14ac:dyDescent="0.25">
      <c r="A238">
        <v>31200013</v>
      </c>
      <c r="B238" t="s">
        <v>56</v>
      </c>
      <c r="C238" s="1">
        <v>-498208</v>
      </c>
      <c r="D238" s="1">
        <v>-138405</v>
      </c>
      <c r="E238" s="1">
        <v>-636613</v>
      </c>
      <c r="F238" t="str">
        <f>VLOOKUP(B238,'[1]INCOME STATEMENT 2019'!$C:$C,1,FALSE)</f>
        <v>OP-ANESTHESIA SERVICES</v>
      </c>
    </row>
    <row r="239" spans="1:6" x14ac:dyDescent="0.25">
      <c r="A239">
        <v>31200014</v>
      </c>
      <c r="B239" t="s">
        <v>57</v>
      </c>
      <c r="C239" s="1">
        <v>-13900</v>
      </c>
      <c r="D239" s="1">
        <v>-1800</v>
      </c>
      <c r="E239" s="1">
        <v>-15700</v>
      </c>
      <c r="F239" t="str">
        <f>VLOOKUP(B239,'[1]INCOME STATEMENT 2019'!$C:$C,1,FALSE)</f>
        <v>OP-SURGIDAY CENTER</v>
      </c>
    </row>
    <row r="240" spans="1:6" x14ac:dyDescent="0.25">
      <c r="A240">
        <v>31200016</v>
      </c>
      <c r="B240" t="s">
        <v>58</v>
      </c>
      <c r="C240" s="1">
        <v>-161880</v>
      </c>
      <c r="D240" s="1">
        <v>-45828</v>
      </c>
      <c r="E240" s="1">
        <v>-207708</v>
      </c>
      <c r="F240" t="str">
        <f>VLOOKUP(B240,'[1]INCOME STATEMENT 2019'!$C:$C,1,FALSE)</f>
        <v>OP-ENDOSCOPY</v>
      </c>
    </row>
    <row r="241" spans="1:6" x14ac:dyDescent="0.25">
      <c r="A241">
        <v>31200021</v>
      </c>
      <c r="B241" t="s">
        <v>59</v>
      </c>
      <c r="C241" s="1">
        <v>-709003.25</v>
      </c>
      <c r="D241" s="1">
        <v>-100299.95</v>
      </c>
      <c r="E241" s="1">
        <v>-809303.2</v>
      </c>
      <c r="F241" t="str">
        <f>VLOOKUP(B241,'[1]INCOME STATEMENT 2019'!$C:$C,1,FALSE)</f>
        <v>OP-PHARMACY SERVICES</v>
      </c>
    </row>
    <row r="242" spans="1:6" x14ac:dyDescent="0.25">
      <c r="A242">
        <v>31200022</v>
      </c>
      <c r="B242" t="s">
        <v>60</v>
      </c>
      <c r="C242" s="1">
        <v>-90348.1</v>
      </c>
      <c r="D242" s="1">
        <v>-15627</v>
      </c>
      <c r="E242" s="1">
        <v>-105975.1</v>
      </c>
      <c r="F242" t="str">
        <f>VLOOKUP(B242,'[1]INCOME STATEMENT 2019'!$C:$C,1,FALSE)</f>
        <v>OP-IV THERAPY SERVICES</v>
      </c>
    </row>
    <row r="243" spans="1:6" x14ac:dyDescent="0.25">
      <c r="A243">
        <v>31200031</v>
      </c>
      <c r="B243" t="s">
        <v>61</v>
      </c>
      <c r="C243" s="1">
        <v>-2050618</v>
      </c>
      <c r="D243" s="1">
        <v>-395291</v>
      </c>
      <c r="E243" s="1">
        <v>-2445909</v>
      </c>
      <c r="F243" t="str">
        <f>VLOOKUP(B243,'[1]INCOME STATEMENT 2019'!$C:$C,1,FALSE)</f>
        <v>OP REVENUE-LAB-CLINICAL</v>
      </c>
    </row>
    <row r="244" spans="1:6" x14ac:dyDescent="0.25">
      <c r="A244">
        <v>31200032</v>
      </c>
      <c r="B244" t="s">
        <v>62</v>
      </c>
      <c r="C244">
        <v>-373</v>
      </c>
      <c r="D244">
        <v>-350</v>
      </c>
      <c r="E244">
        <v>-723</v>
      </c>
      <c r="F244" t="str">
        <f>VLOOKUP(B244,'[1]INCOME STATEMENT 2019'!$C:$C,1,FALSE)</f>
        <v>LAB - PATHOLOGY-OP</v>
      </c>
    </row>
    <row r="245" spans="1:6" x14ac:dyDescent="0.25">
      <c r="A245">
        <v>31200033</v>
      </c>
      <c r="B245" t="s">
        <v>63</v>
      </c>
      <c r="C245" s="1">
        <v>-79001</v>
      </c>
      <c r="D245" s="1">
        <v>-14259</v>
      </c>
      <c r="E245" s="1">
        <v>-93260</v>
      </c>
      <c r="F245" t="str">
        <f>VLOOKUP(B245,'[1]INCOME STATEMENT 2019'!$C:$C,1,FALSE)</f>
        <v>OP-BLOOD BANK</v>
      </c>
    </row>
    <row r="246" spans="1:6" x14ac:dyDescent="0.25">
      <c r="A246">
        <v>31200041</v>
      </c>
      <c r="B246" t="s">
        <v>64</v>
      </c>
      <c r="C246" s="1">
        <v>-744688.72</v>
      </c>
      <c r="D246" s="1">
        <v>-161280.84</v>
      </c>
      <c r="E246" s="1">
        <v>-905969.56</v>
      </c>
      <c r="F246" t="str">
        <f>VLOOKUP(B246,'[1]INCOME STATEMENT 2019'!$C:$C,1,FALSE)</f>
        <v>OP-CENTRAL SUPPLY</v>
      </c>
    </row>
    <row r="247" spans="1:6" x14ac:dyDescent="0.25">
      <c r="A247">
        <v>31200051</v>
      </c>
      <c r="B247" t="s">
        <v>65</v>
      </c>
      <c r="C247" s="1">
        <v>-294405</v>
      </c>
      <c r="D247" s="1">
        <v>-66120</v>
      </c>
      <c r="E247" s="1">
        <v>-360525</v>
      </c>
      <c r="F247" t="str">
        <f>VLOOKUP(B247,'[1]INCOME STATEMENT 2019'!$C:$C,1,FALSE)</f>
        <v>OP-EKG</v>
      </c>
    </row>
    <row r="248" spans="1:6" x14ac:dyDescent="0.25">
      <c r="A248">
        <v>31200061</v>
      </c>
      <c r="B248" t="s">
        <v>66</v>
      </c>
      <c r="C248" s="1">
        <v>-519414</v>
      </c>
      <c r="D248" s="1">
        <v>-80093</v>
      </c>
      <c r="E248" s="1">
        <v>-599507</v>
      </c>
      <c r="F248" t="str">
        <f>VLOOKUP(B248,'[1]INCOME STATEMENT 2019'!$C:$C,1,FALSE)</f>
        <v>OP-RADIOLOGY DIAG</v>
      </c>
    </row>
    <row r="249" spans="1:6" x14ac:dyDescent="0.25">
      <c r="A249">
        <v>31200062</v>
      </c>
      <c r="B249" t="s">
        <v>67</v>
      </c>
      <c r="C249" s="1">
        <v>-309646</v>
      </c>
      <c r="D249" s="1">
        <v>-55392</v>
      </c>
      <c r="E249" s="1">
        <v>-365038</v>
      </c>
      <c r="F249" t="str">
        <f>VLOOKUP(B249,'[1]INCOME STATEMENT 2019'!$C:$C,1,FALSE)</f>
        <v>OP-ULTRASOUND</v>
      </c>
    </row>
    <row r="250" spans="1:6" x14ac:dyDescent="0.25">
      <c r="A250">
        <v>31200063</v>
      </c>
      <c r="B250" t="s">
        <v>68</v>
      </c>
      <c r="C250" s="1">
        <v>-2051325</v>
      </c>
      <c r="D250" s="1">
        <v>-316619</v>
      </c>
      <c r="E250" s="1">
        <v>-2367944</v>
      </c>
      <c r="F250" t="str">
        <f>VLOOKUP(B250,'[1]INCOME STATEMENT 2019'!$C:$C,1,FALSE)</f>
        <v>OP-CT SCANNER</v>
      </c>
    </row>
    <row r="251" spans="1:6" x14ac:dyDescent="0.25">
      <c r="A251">
        <v>31200064</v>
      </c>
      <c r="B251" t="s">
        <v>69</v>
      </c>
      <c r="C251" s="1">
        <v>-190700</v>
      </c>
      <c r="D251" s="1">
        <v>-35424</v>
      </c>
      <c r="E251" s="1">
        <v>-226124</v>
      </c>
      <c r="F251" t="str">
        <f>VLOOKUP(B251,'[1]INCOME STATEMENT 2019'!$C:$C,1,FALSE)</f>
        <v>OP-MRI IMAGING</v>
      </c>
    </row>
    <row r="252" spans="1:6" x14ac:dyDescent="0.25">
      <c r="A252">
        <v>31200066</v>
      </c>
      <c r="B252" t="s">
        <v>70</v>
      </c>
      <c r="C252" s="1">
        <v>-98700</v>
      </c>
      <c r="D252" s="1">
        <v>-19600</v>
      </c>
      <c r="E252" s="1">
        <v>-118300</v>
      </c>
      <c r="F252" t="str">
        <f>VLOOKUP(B252,'[1]INCOME STATEMENT 2019'!$C:$C,1,FALSE)</f>
        <v>OP-MAMMOGRAPHY</v>
      </c>
    </row>
    <row r="253" spans="1:6" x14ac:dyDescent="0.25">
      <c r="A253">
        <v>31200071</v>
      </c>
      <c r="B253" t="s">
        <v>71</v>
      </c>
      <c r="C253" s="1">
        <v>-347605.31</v>
      </c>
      <c r="D253" s="1">
        <v>-70017.679999999993</v>
      </c>
      <c r="E253" s="1">
        <v>-417622.99</v>
      </c>
      <c r="F253" t="str">
        <f>VLOOKUP(B253,'[1]INCOME STATEMENT 2019'!$C:$C,1,FALSE)</f>
        <v>OP-REV-RESPIRATORY THERAPY</v>
      </c>
    </row>
    <row r="254" spans="1:6" x14ac:dyDescent="0.25">
      <c r="A254">
        <v>31200072</v>
      </c>
      <c r="B254" t="s">
        <v>72</v>
      </c>
      <c r="C254" s="1">
        <v>-239841.24</v>
      </c>
      <c r="D254" s="1">
        <v>-43817.26</v>
      </c>
      <c r="E254" s="1">
        <v>-283658.5</v>
      </c>
      <c r="F254" t="str">
        <f>VLOOKUP(B254,'[1]INCOME STATEMENT 2019'!$C:$C,1,FALSE)</f>
        <v>OP-PULMONARY REHAB</v>
      </c>
    </row>
    <row r="255" spans="1:6" x14ac:dyDescent="0.25">
      <c r="A255">
        <v>31200073</v>
      </c>
      <c r="B255" t="s">
        <v>73</v>
      </c>
      <c r="C255" s="1">
        <v>-62266</v>
      </c>
      <c r="D255" s="1">
        <v>-12656</v>
      </c>
      <c r="E255" s="1">
        <v>-74922</v>
      </c>
      <c r="F255" t="str">
        <f>VLOOKUP(B255,'[1]INCOME STATEMENT 2019'!$C:$C,1,FALSE)</f>
        <v>OP-PULMONARY LAB</v>
      </c>
    </row>
    <row r="256" spans="1:6" x14ac:dyDescent="0.25">
      <c r="A256">
        <v>31200082</v>
      </c>
      <c r="B256" t="s">
        <v>74</v>
      </c>
      <c r="C256" s="1">
        <v>-395761.72</v>
      </c>
      <c r="D256" s="1">
        <v>-56568</v>
      </c>
      <c r="E256" s="1">
        <v>-452329.72</v>
      </c>
      <c r="F256" t="str">
        <f>VLOOKUP(B256,'[1]INCOME STATEMENT 2019'!$C:$C,1,FALSE)</f>
        <v>OP-PHYSICAL THREAPY</v>
      </c>
    </row>
    <row r="257" spans="1:6" x14ac:dyDescent="0.25">
      <c r="A257">
        <v>31200087</v>
      </c>
      <c r="B257" t="s">
        <v>75</v>
      </c>
      <c r="C257" s="1">
        <v>-3078</v>
      </c>
      <c r="D257" s="1">
        <v>-1463</v>
      </c>
      <c r="E257" s="1">
        <v>-4541</v>
      </c>
      <c r="F257" t="str">
        <f>VLOOKUP(B257,'[1]INCOME STATEMENT 2019'!$C:$C,1,FALSE)</f>
        <v>OP-SPEECH THERAPY</v>
      </c>
    </row>
    <row r="258" spans="1:6" x14ac:dyDescent="0.25">
      <c r="A258">
        <v>31200091</v>
      </c>
      <c r="B258" t="s">
        <v>76</v>
      </c>
      <c r="C258" s="1">
        <v>-2779143</v>
      </c>
      <c r="D258" s="1">
        <v>-434065</v>
      </c>
      <c r="E258" s="1">
        <v>-3213208</v>
      </c>
      <c r="F258" t="str">
        <f>VLOOKUP(B258,'[1]INCOME STATEMENT 2019'!$C:$C,1,FALSE)</f>
        <v>OP-EMERGENCY SERVICES</v>
      </c>
    </row>
    <row r="259" spans="1:6" x14ac:dyDescent="0.25">
      <c r="A259">
        <v>31200092</v>
      </c>
      <c r="B259" t="s">
        <v>77</v>
      </c>
      <c r="C259" s="1">
        <v>-1611165</v>
      </c>
      <c r="D259" s="1">
        <v>-242793</v>
      </c>
      <c r="E259" s="1">
        <v>-1853958</v>
      </c>
      <c r="F259" t="str">
        <f>VLOOKUP(B259,'[1]INCOME STATEMENT 2019'!$C:$C,1,FALSE)</f>
        <v>OP-EMERGENCY ROOM PROFEE</v>
      </c>
    </row>
    <row r="260" spans="1:6" x14ac:dyDescent="0.25">
      <c r="A260">
        <v>31200096</v>
      </c>
      <c r="B260" t="s">
        <v>78</v>
      </c>
      <c r="C260" s="1">
        <v>-303264</v>
      </c>
      <c r="D260" s="1">
        <v>-81648</v>
      </c>
      <c r="E260" s="1">
        <v>-384912</v>
      </c>
      <c r="F260" t="str">
        <f>VLOOKUP(B260,'[1]INCOME STATEMENT 2019'!$C:$C,1,FALSE)</f>
        <v>OP - ANESTHESIA PROFEE</v>
      </c>
    </row>
    <row r="261" spans="1:6" x14ac:dyDescent="0.25">
      <c r="A261">
        <v>41101001</v>
      </c>
      <c r="B261" t="s">
        <v>155</v>
      </c>
      <c r="C261" s="1">
        <v>365223.54</v>
      </c>
      <c r="D261" s="1">
        <v>64206.27</v>
      </c>
      <c r="E261" s="1">
        <v>429429.81</v>
      </c>
      <c r="F261" t="str">
        <f>VLOOKUP(B261,'[1]INCOME STATEMENT 2019'!$C:$C,1,FALSE)</f>
        <v>SALARY &amp; WAGES-NURSING</v>
      </c>
    </row>
    <row r="262" spans="1:6" x14ac:dyDescent="0.25">
      <c r="A262">
        <v>41101011</v>
      </c>
      <c r="B262" t="s">
        <v>156</v>
      </c>
      <c r="C262" s="1">
        <v>133192.23000000001</v>
      </c>
      <c r="D262" s="1">
        <v>26885.75</v>
      </c>
      <c r="E262" s="1">
        <v>160077.98000000001</v>
      </c>
      <c r="F262" t="str">
        <f>VLOOKUP(B262,'[1]INCOME STATEMENT 2019'!$C:$C,1,FALSE)</f>
        <v>SALARY &amp; WAGES-OR</v>
      </c>
    </row>
    <row r="263" spans="1:6" x14ac:dyDescent="0.25">
      <c r="A263">
        <v>41101021</v>
      </c>
      <c r="B263" t="s">
        <v>157</v>
      </c>
      <c r="C263" s="1">
        <v>60765.19</v>
      </c>
      <c r="D263" s="1">
        <v>9477.76</v>
      </c>
      <c r="E263" s="1">
        <v>70242.95</v>
      </c>
      <c r="F263" t="str">
        <f>VLOOKUP(B263,'[1]INCOME STATEMENT 2019'!$C:$C,1,FALSE)</f>
        <v>SALARY &amp; WAGES-PHARMACY</v>
      </c>
    </row>
    <row r="264" spans="1:6" x14ac:dyDescent="0.25">
      <c r="A264">
        <v>41101031</v>
      </c>
      <c r="B264" t="s">
        <v>158</v>
      </c>
      <c r="C264" s="1">
        <v>228704.34</v>
      </c>
      <c r="D264" s="1">
        <v>41493.64</v>
      </c>
      <c r="E264" s="1">
        <v>270197.98</v>
      </c>
      <c r="F264" t="str">
        <f>VLOOKUP(B264,'[1]INCOME STATEMENT 2019'!$C:$C,1,FALSE)</f>
        <v>SALARY LAB CLINICAL</v>
      </c>
    </row>
    <row r="265" spans="1:6" x14ac:dyDescent="0.25">
      <c r="A265">
        <v>41101041</v>
      </c>
      <c r="B265" t="s">
        <v>159</v>
      </c>
      <c r="C265" s="1">
        <v>21802.82</v>
      </c>
      <c r="D265" s="1">
        <v>4270.5200000000004</v>
      </c>
      <c r="E265" s="1">
        <v>26073.34</v>
      </c>
      <c r="F265" t="str">
        <f>VLOOKUP(B265,'[1]INCOME STATEMENT 2019'!$C:$C,1,FALSE)</f>
        <v>SALARY &amp; WAGE-CENTRAL SUPPLY</v>
      </c>
    </row>
    <row r="266" spans="1:6" x14ac:dyDescent="0.25">
      <c r="A266">
        <v>41101061</v>
      </c>
      <c r="B266" t="s">
        <v>160</v>
      </c>
      <c r="C266" s="1">
        <v>154089.35</v>
      </c>
      <c r="D266" s="1">
        <v>25017.57</v>
      </c>
      <c r="E266" s="1">
        <v>179106.92</v>
      </c>
      <c r="F266" t="str">
        <f>VLOOKUP(B266,'[1]INCOME STATEMENT 2019'!$C:$C,1,FALSE)</f>
        <v>SALARY &amp; WAGES-RADIOLOGY</v>
      </c>
    </row>
    <row r="267" spans="1:6" x14ac:dyDescent="0.25">
      <c r="A267">
        <v>41101062</v>
      </c>
      <c r="B267" t="s">
        <v>161</v>
      </c>
      <c r="C267" s="1">
        <v>24653.200000000001</v>
      </c>
      <c r="D267" s="1">
        <v>3889.75</v>
      </c>
      <c r="E267" s="1">
        <v>28542.95</v>
      </c>
      <c r="F267" t="str">
        <f>VLOOKUP(B267,'[1]INCOME STATEMENT 2019'!$C:$C,1,FALSE)</f>
        <v>SALARY &amp; WAGES-ULTRASOUND</v>
      </c>
    </row>
    <row r="268" spans="1:6" x14ac:dyDescent="0.25">
      <c r="A268">
        <v>41101066</v>
      </c>
      <c r="B268" t="s">
        <v>162</v>
      </c>
      <c r="C268" s="1">
        <v>15986.79</v>
      </c>
      <c r="D268" s="1">
        <v>2614.0700000000002</v>
      </c>
      <c r="E268" s="1">
        <v>18600.86</v>
      </c>
      <c r="F268" t="str">
        <f>VLOOKUP(B268,'[1]INCOME STATEMENT 2019'!$C:$C,1,FALSE)</f>
        <v>SALARY &amp; WAGES-MAMMOGRAPHY</v>
      </c>
    </row>
    <row r="269" spans="1:6" x14ac:dyDescent="0.25">
      <c r="A269">
        <v>41101071</v>
      </c>
      <c r="B269" t="s">
        <v>163</v>
      </c>
      <c r="C269" s="1">
        <v>121435.83</v>
      </c>
      <c r="D269" s="1">
        <v>19122.53</v>
      </c>
      <c r="E269" s="1">
        <v>140558.35999999999</v>
      </c>
      <c r="F269" t="str">
        <f>VLOOKUP(B269,'[1]INCOME STATEMENT 2019'!$C:$C,1,FALSE)</f>
        <v>SALARY -RESPIRATORY THERAPY</v>
      </c>
    </row>
    <row r="270" spans="1:6" x14ac:dyDescent="0.25">
      <c r="A270">
        <v>41101082</v>
      </c>
      <c r="B270" t="s">
        <v>164</v>
      </c>
      <c r="C270" s="1">
        <v>19774.46</v>
      </c>
      <c r="D270" s="1">
        <v>3526.29</v>
      </c>
      <c r="E270" s="1">
        <v>23300.75</v>
      </c>
      <c r="F270" t="str">
        <f>VLOOKUP(B270,'[1]INCOME STATEMENT 2019'!$C:$C,1,FALSE)</f>
        <v>SALARY &amp; WAGES-PHYSICAL THER</v>
      </c>
    </row>
    <row r="271" spans="1:6" x14ac:dyDescent="0.25">
      <c r="A271">
        <v>41101091</v>
      </c>
      <c r="B271" t="s">
        <v>165</v>
      </c>
      <c r="C271" s="1">
        <v>314009.96999999997</v>
      </c>
      <c r="D271" s="1">
        <v>50012.77</v>
      </c>
      <c r="E271" s="1">
        <v>364022.74</v>
      </c>
      <c r="F271" t="str">
        <f>VLOOKUP(B271,'[1]INCOME STATEMENT 2019'!$C:$C,1,FALSE)</f>
        <v>SALARY &amp; WAGES-EMERGENCY</v>
      </c>
    </row>
    <row r="272" spans="1:6" x14ac:dyDescent="0.25">
      <c r="A272">
        <v>41101092</v>
      </c>
      <c r="B272" t="s">
        <v>166</v>
      </c>
      <c r="C272" s="1">
        <v>137354.23999999999</v>
      </c>
      <c r="D272" s="1">
        <v>21120.95</v>
      </c>
      <c r="E272" s="1">
        <v>158475.19</v>
      </c>
      <c r="F272" t="str">
        <f>VLOOKUP(B272,'[1]INCOME STATEMENT 2019'!$C:$C,1,FALSE)</f>
        <v>SALARY &amp; WAGES-ER PROFEES</v>
      </c>
    </row>
    <row r="273" spans="1:6" x14ac:dyDescent="0.25">
      <c r="A273">
        <v>41101097</v>
      </c>
      <c r="B273" t="s">
        <v>167</v>
      </c>
      <c r="C273" s="1">
        <v>6505.85</v>
      </c>
      <c r="D273" s="1">
        <v>1074.96</v>
      </c>
      <c r="E273" s="1">
        <v>7580.81</v>
      </c>
      <c r="F273" t="str">
        <f>VLOOKUP(B273,'[1]INCOME STATEMENT 2019'!$C:$C,1,FALSE)</f>
        <v>SALARY &amp; WAGES-MOB</v>
      </c>
    </row>
    <row r="274" spans="1:6" x14ac:dyDescent="0.25">
      <c r="A274">
        <v>41101322</v>
      </c>
      <c r="B274" t="s">
        <v>168</v>
      </c>
      <c r="C274" s="1">
        <v>52531.26</v>
      </c>
      <c r="D274" s="1">
        <v>8631.7999999999993</v>
      </c>
      <c r="E274" s="1">
        <v>61163.06</v>
      </c>
      <c r="F274" t="str">
        <f>VLOOKUP(B274,'[1]INCOME STATEMENT 2019'!$C:$C,1,FALSE)</f>
        <v>SALARY &amp; WAGES-HOUSEKEEPING</v>
      </c>
    </row>
    <row r="275" spans="1:6" x14ac:dyDescent="0.25">
      <c r="A275">
        <v>41101331</v>
      </c>
      <c r="B275" t="s">
        <v>169</v>
      </c>
      <c r="C275" s="1">
        <v>48789.15</v>
      </c>
      <c r="D275" s="1">
        <v>8485.5</v>
      </c>
      <c r="E275" s="1">
        <v>57274.65</v>
      </c>
      <c r="F275" t="str">
        <f>VLOOKUP(B275,'[1]INCOME STATEMENT 2019'!$C:$C,1,FALSE)</f>
        <v>SALARY &amp; WAGES-MAINTENANCE</v>
      </c>
    </row>
    <row r="276" spans="1:6" x14ac:dyDescent="0.25">
      <c r="A276">
        <v>41101341</v>
      </c>
      <c r="B276" t="s">
        <v>170</v>
      </c>
      <c r="C276" s="1">
        <v>48951.34</v>
      </c>
      <c r="D276" s="1">
        <v>9082.86</v>
      </c>
      <c r="E276" s="1">
        <v>58034.2</v>
      </c>
      <c r="F276" t="str">
        <f>VLOOKUP(B276,'[1]INCOME STATEMENT 2019'!$C:$C,1,FALSE)</f>
        <v>SALARY &amp; WAGES - ADMITTING</v>
      </c>
    </row>
    <row r="277" spans="1:6" x14ac:dyDescent="0.25">
      <c r="A277">
        <v>41101343</v>
      </c>
      <c r="B277" t="s">
        <v>171</v>
      </c>
      <c r="C277" s="1">
        <v>94938.02</v>
      </c>
      <c r="D277" s="1">
        <v>17543.349999999999</v>
      </c>
      <c r="E277" s="1">
        <v>112481.37</v>
      </c>
      <c r="F277" t="str">
        <f>VLOOKUP(B277,'[1]INCOME STATEMENT 2019'!$C:$C,1,FALSE)</f>
        <v>SALARY &amp; WAGES-BUSINESS OFF</v>
      </c>
    </row>
    <row r="278" spans="1:6" x14ac:dyDescent="0.25">
      <c r="A278">
        <v>41101345</v>
      </c>
      <c r="B278" t="s">
        <v>172</v>
      </c>
      <c r="C278" s="1">
        <v>33028.31</v>
      </c>
      <c r="D278" s="1">
        <v>5751.95</v>
      </c>
      <c r="E278" s="1">
        <v>38780.26</v>
      </c>
      <c r="F278" t="str">
        <f>VLOOKUP(B278,'[1]INCOME STATEMENT 2019'!$C:$C,1,FALSE)</f>
        <v>SALARY &amp; WAGE-COMMUNICATIONS</v>
      </c>
    </row>
    <row r="279" spans="1:6" x14ac:dyDescent="0.25">
      <c r="A279">
        <v>41101351</v>
      </c>
      <c r="B279" t="s">
        <v>173</v>
      </c>
      <c r="C279" s="1">
        <v>108145.38</v>
      </c>
      <c r="D279" s="1">
        <v>19591.29</v>
      </c>
      <c r="E279" s="1">
        <v>127736.67</v>
      </c>
      <c r="F279" t="str">
        <f>VLOOKUP(B279,'[1]INCOME STATEMENT 2019'!$C:$C,1,FALSE)</f>
        <v>SALARY &amp; WAGES-NURSING ADM</v>
      </c>
    </row>
    <row r="280" spans="1:6" x14ac:dyDescent="0.25">
      <c r="A280">
        <v>41101381</v>
      </c>
      <c r="B280" t="s">
        <v>174</v>
      </c>
      <c r="C280" s="1">
        <v>109917.33</v>
      </c>
      <c r="D280" s="1">
        <v>19561.82</v>
      </c>
      <c r="E280" s="1">
        <v>129479.15</v>
      </c>
      <c r="F280" t="str">
        <f>VLOOKUP(B280,'[1]INCOME STATEMENT 2019'!$C:$C,1,FALSE)</f>
        <v>SALARY &amp; WAGES-ADMINISTRATION</v>
      </c>
    </row>
    <row r="281" spans="1:6" x14ac:dyDescent="0.25">
      <c r="A281">
        <v>41101471</v>
      </c>
      <c r="B281" t="s">
        <v>175</v>
      </c>
      <c r="C281" s="1">
        <v>44512.86</v>
      </c>
      <c r="D281" s="1">
        <v>8706.9599999999991</v>
      </c>
      <c r="E281" s="1">
        <v>53219.82</v>
      </c>
      <c r="F281" t="str">
        <f>VLOOKUP(B281,'[1]INCOME STATEMENT 2019'!$C:$C,1,FALSE)</f>
        <v>SALARY &amp; WAGES-GEN ACCOUNTING</v>
      </c>
    </row>
    <row r="282" spans="1:6" x14ac:dyDescent="0.25">
      <c r="A282">
        <v>41101472</v>
      </c>
      <c r="B282" t="s">
        <v>176</v>
      </c>
      <c r="C282" s="1">
        <v>52432.05</v>
      </c>
      <c r="D282" s="1">
        <v>9248.65</v>
      </c>
      <c r="E282" s="1">
        <v>61680.7</v>
      </c>
      <c r="F282" t="str">
        <f>VLOOKUP(B282,'[1]INCOME STATEMENT 2019'!$C:$C,1,FALSE)</f>
        <v>SALARY &amp; WAGES-DATA PROCESS</v>
      </c>
    </row>
    <row r="283" spans="1:6" x14ac:dyDescent="0.25">
      <c r="A283">
        <v>41101475</v>
      </c>
      <c r="B283" t="s">
        <v>177</v>
      </c>
      <c r="C283" s="1">
        <v>75929.179999999993</v>
      </c>
      <c r="D283" s="1">
        <v>12550.46</v>
      </c>
      <c r="E283" s="1">
        <v>88479.64</v>
      </c>
      <c r="F283" t="str">
        <f>VLOOKUP(B283,'[1]INCOME STATEMENT 2019'!$C:$C,1,FALSE)</f>
        <v>SALARY &amp; WAGE-HEALTH INFO MGT</v>
      </c>
    </row>
    <row r="284" spans="1:6" x14ac:dyDescent="0.25">
      <c r="A284">
        <v>41101478</v>
      </c>
      <c r="B284" t="s">
        <v>178</v>
      </c>
      <c r="C284" s="1">
        <v>74723.91</v>
      </c>
      <c r="D284" s="1">
        <v>11217.82</v>
      </c>
      <c r="E284" s="1">
        <v>85941.73</v>
      </c>
      <c r="F284" t="str">
        <f>VLOOKUP(B284,'[1]INCOME STATEMENT 2019'!$C:$C,1,FALSE)</f>
        <v>SALARY &amp; WAGES-DIETARY</v>
      </c>
    </row>
    <row r="285" spans="1:6" x14ac:dyDescent="0.25">
      <c r="A285">
        <v>41110001</v>
      </c>
      <c r="B285" t="s">
        <v>179</v>
      </c>
      <c r="C285" s="1">
        <v>38115.71</v>
      </c>
      <c r="D285" s="1">
        <v>8059.15</v>
      </c>
      <c r="E285" s="1">
        <v>46174.86</v>
      </c>
      <c r="F285" t="str">
        <f>VLOOKUP(B285,'[1]INCOME STATEMENT 2019'!$C:$C,1,FALSE)</f>
        <v>VACAT HOLIDAY SICK-NURSING</v>
      </c>
    </row>
    <row r="286" spans="1:6" x14ac:dyDescent="0.25">
      <c r="A286">
        <v>41110011</v>
      </c>
      <c r="B286" t="s">
        <v>180</v>
      </c>
      <c r="C286" s="1">
        <v>16087.64</v>
      </c>
      <c r="D286" s="1">
        <v>2289.5700000000002</v>
      </c>
      <c r="E286" s="1">
        <v>18377.21</v>
      </c>
      <c r="F286" t="str">
        <f>VLOOKUP(B286,'[1]INCOME STATEMENT 2019'!$C:$C,1,FALSE)</f>
        <v>VACAT HOLIDAY SICK-OR</v>
      </c>
    </row>
    <row r="287" spans="1:6" x14ac:dyDescent="0.25">
      <c r="A287">
        <v>41110021</v>
      </c>
      <c r="B287" t="s">
        <v>181</v>
      </c>
      <c r="C287" s="1">
        <v>7877.53</v>
      </c>
      <c r="D287" s="1">
        <v>1578.6</v>
      </c>
      <c r="E287" s="1">
        <v>9456.1299999999992</v>
      </c>
      <c r="F287" t="str">
        <f>VLOOKUP(B287,'[1]INCOME STATEMENT 2019'!$C:$C,1,FALSE)</f>
        <v>VACAT HOLIDAY SICK-PHARMACY</v>
      </c>
    </row>
    <row r="288" spans="1:6" x14ac:dyDescent="0.25">
      <c r="A288">
        <v>41110031</v>
      </c>
      <c r="B288" t="s">
        <v>182</v>
      </c>
      <c r="C288" s="1">
        <v>36638.839999999997</v>
      </c>
      <c r="D288" s="1">
        <v>5198.1499999999996</v>
      </c>
      <c r="E288" s="1">
        <v>41836.99</v>
      </c>
      <c r="F288" t="str">
        <f>VLOOKUP(B288,'[1]INCOME STATEMENT 2019'!$C:$C,1,FALSE)</f>
        <v>VACAT HOL/ SICK LAB CLINICAL</v>
      </c>
    </row>
    <row r="289" spans="1:6" x14ac:dyDescent="0.25">
      <c r="A289">
        <v>41110041</v>
      </c>
      <c r="B289" t="s">
        <v>183</v>
      </c>
      <c r="C289" s="1">
        <v>3667.79</v>
      </c>
      <c r="D289">
        <v>145.82</v>
      </c>
      <c r="E289" s="1">
        <v>3813.61</v>
      </c>
      <c r="F289" t="str">
        <f>VLOOKUP(B289,'[1]INCOME STATEMENT 2019'!$C:$C,1,FALSE)</f>
        <v>VACAT HOLIDAY SICK-CENTRAL SUP</v>
      </c>
    </row>
    <row r="290" spans="1:6" x14ac:dyDescent="0.25">
      <c r="A290">
        <v>41110061</v>
      </c>
      <c r="B290" t="s">
        <v>184</v>
      </c>
      <c r="C290" s="1">
        <v>22429.67</v>
      </c>
      <c r="D290" s="1">
        <v>4926.26</v>
      </c>
      <c r="E290" s="1">
        <v>27355.93</v>
      </c>
      <c r="F290" t="str">
        <f>VLOOKUP(B290,'[1]INCOME STATEMENT 2019'!$C:$C,1,FALSE)</f>
        <v>VACAT HOLIDAY SICK-RADIOLOGY</v>
      </c>
    </row>
    <row r="291" spans="1:6" x14ac:dyDescent="0.25">
      <c r="A291">
        <v>41110062</v>
      </c>
      <c r="B291" t="s">
        <v>185</v>
      </c>
      <c r="C291" s="1">
        <v>3311.97</v>
      </c>
      <c r="D291">
        <v>888.05</v>
      </c>
      <c r="E291" s="1">
        <v>4200.0200000000004</v>
      </c>
      <c r="F291" t="str">
        <f>VLOOKUP(B291,'[1]INCOME STATEMENT 2019'!$C:$C,1,FALSE)</f>
        <v>VACAT HOLIDAY SICK-ULTRASOUND</v>
      </c>
    </row>
    <row r="292" spans="1:6" x14ac:dyDescent="0.25">
      <c r="A292">
        <v>41110066</v>
      </c>
      <c r="B292" t="s">
        <v>186</v>
      </c>
      <c r="C292" s="1">
        <v>1854.53</v>
      </c>
      <c r="D292">
        <v>347.21</v>
      </c>
      <c r="E292" s="1">
        <v>2201.7399999999998</v>
      </c>
      <c r="F292" t="str">
        <f>VLOOKUP(B292,'[1]INCOME STATEMENT 2019'!$C:$C,1,FALSE)</f>
        <v>VACAT HOLIDAY SICK-MAMMO</v>
      </c>
    </row>
    <row r="293" spans="1:6" x14ac:dyDescent="0.25">
      <c r="A293">
        <v>41110071</v>
      </c>
      <c r="B293" t="s">
        <v>187</v>
      </c>
      <c r="C293" s="1">
        <v>14015</v>
      </c>
      <c r="D293" s="1">
        <v>1949.04</v>
      </c>
      <c r="E293" s="1">
        <v>15964.04</v>
      </c>
      <c r="F293" t="str">
        <f>VLOOKUP(B293,'[1]INCOME STATEMENT 2019'!$C:$C,1,FALSE)</f>
        <v>VAC/HOL/SICK-RESPIRATORY THER</v>
      </c>
    </row>
    <row r="294" spans="1:6" x14ac:dyDescent="0.25">
      <c r="A294">
        <v>41110082</v>
      </c>
      <c r="B294" t="s">
        <v>188</v>
      </c>
      <c r="C294" s="1">
        <v>3130.27</v>
      </c>
      <c r="D294">
        <v>464.55</v>
      </c>
      <c r="E294" s="1">
        <v>3594.82</v>
      </c>
      <c r="F294" t="str">
        <f>VLOOKUP(B294,'[1]INCOME STATEMENT 2019'!$C:$C,1,FALSE)</f>
        <v>VACAT HOLIDAY-PHYSICAL THER</v>
      </c>
    </row>
    <row r="295" spans="1:6" x14ac:dyDescent="0.25">
      <c r="A295">
        <v>41110091</v>
      </c>
      <c r="B295" t="s">
        <v>189</v>
      </c>
      <c r="C295" s="1">
        <v>27884.55</v>
      </c>
      <c r="D295" s="1">
        <v>2931.72</v>
      </c>
      <c r="E295" s="1">
        <v>30816.27</v>
      </c>
      <c r="F295" t="str">
        <f>VLOOKUP(B295,'[1]INCOME STATEMENT 2019'!$C:$C,1,FALSE)</f>
        <v>VACAT HOLIDAY SICK-EMERGENCY</v>
      </c>
    </row>
    <row r="296" spans="1:6" x14ac:dyDescent="0.25">
      <c r="A296">
        <v>41110092</v>
      </c>
      <c r="B296" t="s">
        <v>190</v>
      </c>
      <c r="C296" s="1">
        <v>20814.580000000002</v>
      </c>
      <c r="D296" s="1">
        <v>2290.4</v>
      </c>
      <c r="E296" s="1">
        <v>23104.98</v>
      </c>
      <c r="F296" t="str">
        <f>VLOOKUP(B296,'[1]INCOME STATEMENT 2019'!$C:$C,1,FALSE)</f>
        <v>VACAT HOLIDAY SICK-ER PROFEES</v>
      </c>
    </row>
    <row r="297" spans="1:6" x14ac:dyDescent="0.25">
      <c r="A297">
        <v>41110097</v>
      </c>
      <c r="B297" t="s">
        <v>191</v>
      </c>
      <c r="C297">
        <v>751.97</v>
      </c>
      <c r="D297">
        <v>55.12</v>
      </c>
      <c r="E297">
        <v>807.09</v>
      </c>
      <c r="F297" t="str">
        <f>VLOOKUP(B297,'[1]INCOME STATEMENT 2019'!$C:$C,1,FALSE)</f>
        <v>VACAT HOLIDAY SICK-MOB</v>
      </c>
    </row>
    <row r="298" spans="1:6" x14ac:dyDescent="0.25">
      <c r="A298">
        <v>41110322</v>
      </c>
      <c r="B298" t="s">
        <v>192</v>
      </c>
      <c r="C298" s="1">
        <v>6611.02</v>
      </c>
      <c r="D298">
        <v>470.35</v>
      </c>
      <c r="E298" s="1">
        <v>7081.37</v>
      </c>
      <c r="F298" t="str">
        <f>VLOOKUP(B298,'[1]INCOME STATEMENT 2019'!$C:$C,1,FALSE)</f>
        <v>VACAT HOLIDAY SICK-HOUSEKEEPIN</v>
      </c>
    </row>
    <row r="299" spans="1:6" x14ac:dyDescent="0.25">
      <c r="A299">
        <v>41110331</v>
      </c>
      <c r="B299" t="s">
        <v>193</v>
      </c>
      <c r="C299" s="1">
        <v>7262.17</v>
      </c>
      <c r="D299">
        <v>553.74</v>
      </c>
      <c r="E299" s="1">
        <v>7815.91</v>
      </c>
      <c r="F299" t="str">
        <f>VLOOKUP(B299,'[1]INCOME STATEMENT 2019'!$C:$C,1,FALSE)</f>
        <v>VACAT HOLIDAY SICK-MAINTENANCE</v>
      </c>
    </row>
    <row r="300" spans="1:6" x14ac:dyDescent="0.25">
      <c r="A300">
        <v>41110341</v>
      </c>
      <c r="B300" t="s">
        <v>194</v>
      </c>
      <c r="C300" s="1">
        <v>2422.5700000000002</v>
      </c>
      <c r="D300">
        <v>398.13</v>
      </c>
      <c r="E300" s="1">
        <v>2820.7</v>
      </c>
      <c r="F300" t="str">
        <f>VLOOKUP(B300,'[1]INCOME STATEMENT 2019'!$C:$C,1,FALSE)</f>
        <v>VACAT HOLIDAY SICK - ADMITTING</v>
      </c>
    </row>
    <row r="301" spans="1:6" x14ac:dyDescent="0.25">
      <c r="A301">
        <v>41110343</v>
      </c>
      <c r="B301" t="s">
        <v>195</v>
      </c>
      <c r="C301" s="1">
        <v>10587.54</v>
      </c>
      <c r="D301" s="1">
        <v>1134.71</v>
      </c>
      <c r="E301" s="1">
        <v>11722.25</v>
      </c>
      <c r="F301" t="str">
        <f>VLOOKUP(B301,'[1]INCOME STATEMENT 2019'!$C:$C,1,FALSE)</f>
        <v>VACAT HOLIDAY S-BUSINESS OFF</v>
      </c>
    </row>
    <row r="302" spans="1:6" x14ac:dyDescent="0.25">
      <c r="A302">
        <v>41110345</v>
      </c>
      <c r="B302" t="s">
        <v>196</v>
      </c>
      <c r="C302" s="1">
        <v>4569.76</v>
      </c>
      <c r="D302">
        <v>498.35</v>
      </c>
      <c r="E302" s="1">
        <v>5068.1099999999997</v>
      </c>
      <c r="F302" t="str">
        <f>VLOOKUP(B302,'[1]INCOME STATEMENT 2019'!$C:$C,1,FALSE)</f>
        <v>VACAT HOLIDAY SICK-COMMUN</v>
      </c>
    </row>
    <row r="303" spans="1:6" x14ac:dyDescent="0.25">
      <c r="A303">
        <v>41110351</v>
      </c>
      <c r="B303" t="s">
        <v>197</v>
      </c>
      <c r="C303" s="1">
        <v>16228.03</v>
      </c>
      <c r="D303" s="1">
        <v>1339.55</v>
      </c>
      <c r="E303" s="1">
        <v>17567.580000000002</v>
      </c>
      <c r="F303" t="str">
        <f>VLOOKUP(B303,'[1]INCOME STATEMENT 2019'!$C:$C,1,FALSE)</f>
        <v>VACAT HOLIDAY SICK-NURSING ADM</v>
      </c>
    </row>
    <row r="304" spans="1:6" x14ac:dyDescent="0.25">
      <c r="A304">
        <v>41110381</v>
      </c>
      <c r="B304" t="s">
        <v>198</v>
      </c>
      <c r="C304" s="1">
        <v>11152.7</v>
      </c>
      <c r="D304">
        <v>548.95000000000005</v>
      </c>
      <c r="E304" s="1">
        <v>11701.65</v>
      </c>
      <c r="F304" t="str">
        <f>VLOOKUP(B304,'[1]INCOME STATEMENT 2019'!$C:$C,1,FALSE)</f>
        <v>VACAT HOLIDAY SICK-ADMINIS</v>
      </c>
    </row>
    <row r="305" spans="1:6" x14ac:dyDescent="0.25">
      <c r="A305">
        <v>41110471</v>
      </c>
      <c r="B305" t="s">
        <v>199</v>
      </c>
      <c r="C305" s="1">
        <v>2853.29</v>
      </c>
      <c r="D305">
        <v>365.63</v>
      </c>
      <c r="E305" s="1">
        <v>3218.92</v>
      </c>
      <c r="F305" t="str">
        <f>VLOOKUP(B305,'[1]INCOME STATEMENT 2019'!$C:$C,1,FALSE)</f>
        <v>VACAT HOLIDAY SICK-GEN ACCOUNT</v>
      </c>
    </row>
    <row r="306" spans="1:6" x14ac:dyDescent="0.25">
      <c r="A306">
        <v>41110472</v>
      </c>
      <c r="B306" t="s">
        <v>200</v>
      </c>
      <c r="C306" s="1">
        <v>7451.47</v>
      </c>
      <c r="D306" s="1">
        <v>1370.52</v>
      </c>
      <c r="E306" s="1">
        <v>8821.99</v>
      </c>
      <c r="F306" t="str">
        <f>VLOOKUP(B306,'[1]INCOME STATEMENT 2019'!$C:$C,1,FALSE)</f>
        <v>VACAT HOLIDAY SICK-DP</v>
      </c>
    </row>
    <row r="307" spans="1:6" x14ac:dyDescent="0.25">
      <c r="A307">
        <v>41110475</v>
      </c>
      <c r="B307" t="s">
        <v>201</v>
      </c>
      <c r="C307" s="1">
        <v>11985.85</v>
      </c>
      <c r="D307" s="1">
        <v>2347.1799999999998</v>
      </c>
      <c r="E307" s="1">
        <v>14333.03</v>
      </c>
      <c r="F307" t="str">
        <f>VLOOKUP(B307,'[1]INCOME STATEMENT 2019'!$C:$C,1,FALSE)</f>
        <v>VACAT HOLIDAY SICK-HIM</v>
      </c>
    </row>
    <row r="308" spans="1:6" x14ac:dyDescent="0.25">
      <c r="A308">
        <v>41110478</v>
      </c>
      <c r="B308" t="s">
        <v>202</v>
      </c>
      <c r="C308" s="1">
        <v>10615.05</v>
      </c>
      <c r="D308" s="1">
        <v>2211.9899999999998</v>
      </c>
      <c r="E308" s="1">
        <v>12827.04</v>
      </c>
      <c r="F308" t="str">
        <f>VLOOKUP(B308,'[1]INCOME STATEMENT 2019'!$C:$C,1,FALSE)</f>
        <v>VACAT HOLIDAY SICK-DIETARY</v>
      </c>
    </row>
    <row r="309" spans="1:6" x14ac:dyDescent="0.25">
      <c r="A309">
        <v>41115001</v>
      </c>
      <c r="B309" t="s">
        <v>203</v>
      </c>
      <c r="C309" s="1">
        <v>2150</v>
      </c>
      <c r="D309">
        <v>0</v>
      </c>
      <c r="E309" s="1">
        <v>2150</v>
      </c>
      <c r="F309" t="str">
        <f>VLOOKUP(B309,'[1]INCOME STATEMENT 2019'!$C:$C,1,FALSE)</f>
        <v>NURSES - BONUSES</v>
      </c>
    </row>
    <row r="310" spans="1:6" x14ac:dyDescent="0.25">
      <c r="A310">
        <v>41115011</v>
      </c>
      <c r="B310" t="s">
        <v>204</v>
      </c>
      <c r="C310" s="1">
        <v>1100</v>
      </c>
      <c r="D310">
        <v>0</v>
      </c>
      <c r="E310" s="1">
        <v>1100</v>
      </c>
      <c r="F310" t="str">
        <f>VLOOKUP(B310,'[1]INCOME STATEMENT 2019'!$C:$C,1,FALSE)</f>
        <v>BONUSES-OR</v>
      </c>
    </row>
    <row r="311" spans="1:6" x14ac:dyDescent="0.25">
      <c r="A311">
        <v>41115021</v>
      </c>
      <c r="B311" t="s">
        <v>205</v>
      </c>
      <c r="C311">
        <v>600</v>
      </c>
      <c r="D311">
        <v>0</v>
      </c>
      <c r="E311">
        <v>600</v>
      </c>
      <c r="F311" t="str">
        <f>VLOOKUP(B311,'[1]INCOME STATEMENT 2019'!$C:$C,1,FALSE)</f>
        <v>BONUSES-PHARMACY</v>
      </c>
    </row>
    <row r="312" spans="1:6" x14ac:dyDescent="0.25">
      <c r="A312">
        <v>41115031</v>
      </c>
      <c r="B312" t="s">
        <v>206</v>
      </c>
      <c r="C312" s="1">
        <v>1375</v>
      </c>
      <c r="D312">
        <v>0</v>
      </c>
      <c r="E312" s="1">
        <v>1375</v>
      </c>
      <c r="F312" t="str">
        <f>VLOOKUP(B312,'[1]INCOME STATEMENT 2019'!$C:$C,1,FALSE)</f>
        <v>LAB CLINICAL - BONUSES</v>
      </c>
    </row>
    <row r="313" spans="1:6" x14ac:dyDescent="0.25">
      <c r="A313">
        <v>41115041</v>
      </c>
      <c r="B313" t="s">
        <v>207</v>
      </c>
      <c r="C313">
        <v>100</v>
      </c>
      <c r="D313">
        <v>0</v>
      </c>
      <c r="E313">
        <v>100</v>
      </c>
      <c r="F313" t="str">
        <f>VLOOKUP(B313,'[1]INCOME STATEMENT 2019'!$C:$C,1,FALSE)</f>
        <v>BONUSES-CENTRAL SUPPLY</v>
      </c>
    </row>
    <row r="314" spans="1:6" x14ac:dyDescent="0.25">
      <c r="A314">
        <v>41115061</v>
      </c>
      <c r="B314" t="s">
        <v>208</v>
      </c>
      <c r="C314">
        <v>725</v>
      </c>
      <c r="D314">
        <v>0</v>
      </c>
      <c r="E314">
        <v>725</v>
      </c>
      <c r="F314" t="str">
        <f>VLOOKUP(B314,'[1]INCOME STATEMENT 2019'!$C:$C,1,FALSE)</f>
        <v>BONUSES-RADIOLOGY</v>
      </c>
    </row>
    <row r="315" spans="1:6" x14ac:dyDescent="0.25">
      <c r="A315">
        <v>41115062</v>
      </c>
      <c r="B315" t="s">
        <v>209</v>
      </c>
      <c r="C315">
        <v>200</v>
      </c>
      <c r="D315">
        <v>0</v>
      </c>
      <c r="E315">
        <v>200</v>
      </c>
      <c r="F315" t="str">
        <f>VLOOKUP(B315,'[1]INCOME STATEMENT 2019'!$C:$C,1,FALSE)</f>
        <v>BONUSES-ULTRASOUND</v>
      </c>
    </row>
    <row r="316" spans="1:6" x14ac:dyDescent="0.25">
      <c r="A316">
        <v>41115066</v>
      </c>
      <c r="B316" t="s">
        <v>210</v>
      </c>
      <c r="C316">
        <v>500</v>
      </c>
      <c r="D316">
        <v>0</v>
      </c>
      <c r="E316">
        <v>500</v>
      </c>
      <c r="F316" t="str">
        <f>VLOOKUP(B316,'[1]INCOME STATEMENT 2019'!$C:$C,1,FALSE)</f>
        <v>BONUSES-MAMMOGRAPHY</v>
      </c>
    </row>
    <row r="317" spans="1:6" x14ac:dyDescent="0.25">
      <c r="A317">
        <v>41115071</v>
      </c>
      <c r="B317" t="s">
        <v>211</v>
      </c>
      <c r="C317" s="1">
        <v>1075</v>
      </c>
      <c r="D317">
        <v>0</v>
      </c>
      <c r="E317" s="1">
        <v>1075</v>
      </c>
      <c r="F317" t="str">
        <f>VLOOKUP(B317,'[1]INCOME STATEMENT 2019'!$C:$C,1,FALSE)</f>
        <v>RESPIRATORY - BONUSES</v>
      </c>
    </row>
    <row r="318" spans="1:6" x14ac:dyDescent="0.25">
      <c r="A318">
        <v>41115082</v>
      </c>
      <c r="B318" t="s">
        <v>212</v>
      </c>
      <c r="C318">
        <v>200</v>
      </c>
      <c r="D318">
        <v>0</v>
      </c>
      <c r="E318">
        <v>200</v>
      </c>
      <c r="F318" t="str">
        <f>VLOOKUP(B318,'[1]INCOME STATEMENT 2019'!$C:$C,1,FALSE)</f>
        <v>PHYSICAL THERAPY - BONUSES</v>
      </c>
    </row>
    <row r="319" spans="1:6" x14ac:dyDescent="0.25">
      <c r="A319">
        <v>41115091</v>
      </c>
      <c r="B319" t="s">
        <v>213</v>
      </c>
      <c r="C319" s="1">
        <v>1200</v>
      </c>
      <c r="D319">
        <v>0</v>
      </c>
      <c r="E319" s="1">
        <v>1200</v>
      </c>
      <c r="F319" t="str">
        <f>VLOOKUP(B319,'[1]INCOME STATEMENT 2019'!$C:$C,1,FALSE)</f>
        <v>EMERGENCY - BONUSES</v>
      </c>
    </row>
    <row r="320" spans="1:6" x14ac:dyDescent="0.25">
      <c r="A320">
        <v>41115092</v>
      </c>
      <c r="B320" t="s">
        <v>214</v>
      </c>
      <c r="C320">
        <v>250</v>
      </c>
      <c r="D320">
        <v>0</v>
      </c>
      <c r="E320">
        <v>250</v>
      </c>
      <c r="F320" t="str">
        <f>VLOOKUP(B320,'[1]INCOME STATEMENT 2019'!$C:$C,1,FALSE)</f>
        <v>BONUSES - ER PROFEES</v>
      </c>
    </row>
    <row r="321" spans="1:6" x14ac:dyDescent="0.25">
      <c r="A321">
        <v>41115097</v>
      </c>
      <c r="B321" t="s">
        <v>215</v>
      </c>
      <c r="C321">
        <v>75</v>
      </c>
      <c r="D321">
        <v>0</v>
      </c>
      <c r="E321">
        <v>75</v>
      </c>
      <c r="F321" t="str">
        <f>VLOOKUP(B321,'[1]INCOME STATEMENT 2019'!$C:$C,1,FALSE)</f>
        <v>BONUSES-MOB</v>
      </c>
    </row>
    <row r="322" spans="1:6" x14ac:dyDescent="0.25">
      <c r="A322">
        <v>41115322</v>
      </c>
      <c r="B322" t="s">
        <v>216</v>
      </c>
      <c r="C322">
        <v>600</v>
      </c>
      <c r="D322">
        <v>0</v>
      </c>
      <c r="E322">
        <v>600</v>
      </c>
      <c r="F322" t="str">
        <f>VLOOKUP(B322,'[1]INCOME STATEMENT 2019'!$C:$C,1,FALSE)</f>
        <v>HOUSEKEEPING - BONUSES</v>
      </c>
    </row>
    <row r="323" spans="1:6" x14ac:dyDescent="0.25">
      <c r="A323">
        <v>41115331</v>
      </c>
      <c r="B323" t="s">
        <v>217</v>
      </c>
      <c r="C323">
        <v>700</v>
      </c>
      <c r="D323">
        <v>0</v>
      </c>
      <c r="E323">
        <v>700</v>
      </c>
      <c r="F323" t="str">
        <f>VLOOKUP(B323,'[1]INCOME STATEMENT 2019'!$C:$C,1,FALSE)</f>
        <v>BONUSES-MAINTENANCE</v>
      </c>
    </row>
    <row r="324" spans="1:6" x14ac:dyDescent="0.25">
      <c r="A324">
        <v>41115341</v>
      </c>
      <c r="B324" t="s">
        <v>218</v>
      </c>
      <c r="C324">
        <v>400</v>
      </c>
      <c r="D324">
        <v>0</v>
      </c>
      <c r="E324">
        <v>400</v>
      </c>
      <c r="F324" t="str">
        <f>VLOOKUP(B324,'[1]INCOME STATEMENT 2019'!$C:$C,1,FALSE)</f>
        <v>BONUSES - ADMITTING</v>
      </c>
    </row>
    <row r="325" spans="1:6" x14ac:dyDescent="0.25">
      <c r="A325">
        <v>41115343</v>
      </c>
      <c r="B325" t="s">
        <v>219</v>
      </c>
      <c r="C325" s="1">
        <v>1100</v>
      </c>
      <c r="D325">
        <v>0</v>
      </c>
      <c r="E325" s="1">
        <v>1100</v>
      </c>
      <c r="F325" t="str">
        <f>VLOOKUP(B325,'[1]INCOME STATEMENT 2019'!$C:$C,1,FALSE)</f>
        <v>BONUSES-BUSINESS OFFICE</v>
      </c>
    </row>
    <row r="326" spans="1:6" x14ac:dyDescent="0.25">
      <c r="A326">
        <v>41115345</v>
      </c>
      <c r="B326" t="s">
        <v>220</v>
      </c>
      <c r="C326">
        <v>300</v>
      </c>
      <c r="D326">
        <v>0</v>
      </c>
      <c r="E326">
        <v>300</v>
      </c>
      <c r="F326" t="str">
        <f>VLOOKUP(B326,'[1]INCOME STATEMENT 2019'!$C:$C,1,FALSE)</f>
        <v>BONUSES-COMMUNICATIONS</v>
      </c>
    </row>
    <row r="327" spans="1:6" x14ac:dyDescent="0.25">
      <c r="A327">
        <v>41115351</v>
      </c>
      <c r="B327" t="s">
        <v>221</v>
      </c>
      <c r="C327" s="1">
        <v>1600</v>
      </c>
      <c r="D327">
        <v>0</v>
      </c>
      <c r="E327" s="1">
        <v>1600</v>
      </c>
      <c r="F327" t="str">
        <f>VLOOKUP(B327,'[1]INCOME STATEMENT 2019'!$C:$C,1,FALSE)</f>
        <v>BONUSES-NURSING ADM</v>
      </c>
    </row>
    <row r="328" spans="1:6" x14ac:dyDescent="0.25">
      <c r="A328">
        <v>41115381</v>
      </c>
      <c r="B328" t="s">
        <v>222</v>
      </c>
      <c r="C328" s="1">
        <v>1100</v>
      </c>
      <c r="D328">
        <v>0</v>
      </c>
      <c r="E328" s="1">
        <v>1100</v>
      </c>
      <c r="F328" t="str">
        <f>VLOOKUP(B328,'[1]INCOME STATEMENT 2019'!$C:$C,1,FALSE)</f>
        <v>BONUSES-ADMINISTRATION</v>
      </c>
    </row>
    <row r="329" spans="1:6" x14ac:dyDescent="0.25">
      <c r="A329">
        <v>41115471</v>
      </c>
      <c r="B329" t="s">
        <v>223</v>
      </c>
      <c r="C329">
        <v>200</v>
      </c>
      <c r="D329">
        <v>0</v>
      </c>
      <c r="E329">
        <v>200</v>
      </c>
      <c r="F329" t="str">
        <f>VLOOKUP(B329,'[1]INCOME STATEMENT 2019'!$C:$C,1,FALSE)</f>
        <v>GEN ACCOUNTING - BONUSES</v>
      </c>
    </row>
    <row r="330" spans="1:6" x14ac:dyDescent="0.25">
      <c r="A330">
        <v>41115472</v>
      </c>
      <c r="B330" t="s">
        <v>224</v>
      </c>
      <c r="C330">
        <v>600</v>
      </c>
      <c r="D330">
        <v>0</v>
      </c>
      <c r="E330">
        <v>600</v>
      </c>
      <c r="F330" t="str">
        <f>VLOOKUP(B330,'[1]INCOME STATEMENT 2019'!$C:$C,1,FALSE)</f>
        <v>BONUSES-DATA PROCESSING</v>
      </c>
    </row>
    <row r="331" spans="1:6" x14ac:dyDescent="0.25">
      <c r="A331">
        <v>41115475</v>
      </c>
      <c r="B331" t="s">
        <v>225</v>
      </c>
      <c r="C331">
        <v>850</v>
      </c>
      <c r="D331">
        <v>0</v>
      </c>
      <c r="E331">
        <v>850</v>
      </c>
      <c r="F331" t="str">
        <f>VLOOKUP(B331,'[1]INCOME STATEMENT 2019'!$C:$C,1,FALSE)</f>
        <v>BONUSES-HEALTH INFO MGMT</v>
      </c>
    </row>
    <row r="332" spans="1:6" x14ac:dyDescent="0.25">
      <c r="A332">
        <v>41115478</v>
      </c>
      <c r="B332" t="s">
        <v>226</v>
      </c>
      <c r="C332" s="1">
        <v>1350</v>
      </c>
      <c r="D332">
        <v>0</v>
      </c>
      <c r="E332" s="1">
        <v>1350</v>
      </c>
      <c r="F332" t="str">
        <f>VLOOKUP(B332,'[1]INCOME STATEMENT 2019'!$C:$C,1,FALSE)</f>
        <v>DIETARY - BONUSES</v>
      </c>
    </row>
    <row r="333" spans="1:6" x14ac:dyDescent="0.25">
      <c r="A333">
        <v>41150001</v>
      </c>
      <c r="B333" t="s">
        <v>228</v>
      </c>
      <c r="C333" s="1">
        <v>47919.06</v>
      </c>
      <c r="D333" s="1">
        <v>6167.18</v>
      </c>
      <c r="E333" s="1">
        <v>54086.239999999998</v>
      </c>
      <c r="F333" t="str">
        <f>VLOOKUP(B333,'[1]INCOME STATEMENT 2019'!$C:$C,1,FALSE)</f>
        <v>FICA-NURSING</v>
      </c>
    </row>
    <row r="334" spans="1:6" x14ac:dyDescent="0.25">
      <c r="A334">
        <v>41150011</v>
      </c>
      <c r="B334" t="s">
        <v>229</v>
      </c>
      <c r="C334" s="1">
        <v>11672.67</v>
      </c>
      <c r="D334" s="1">
        <v>2602.88</v>
      </c>
      <c r="E334" s="1">
        <v>14275.55</v>
      </c>
      <c r="F334" t="str">
        <f>VLOOKUP(B334,'[1]INCOME STATEMENT 2019'!$C:$C,1,FALSE)</f>
        <v>FICA-OR</v>
      </c>
    </row>
    <row r="335" spans="1:6" x14ac:dyDescent="0.25">
      <c r="A335">
        <v>41150021</v>
      </c>
      <c r="B335" t="s">
        <v>230</v>
      </c>
      <c r="C335" s="1">
        <v>5272.52</v>
      </c>
      <c r="D335">
        <v>948.66</v>
      </c>
      <c r="E335" s="1">
        <v>6221.18</v>
      </c>
      <c r="F335" t="str">
        <f>VLOOKUP(B335,'[1]INCOME STATEMENT 2019'!$C:$C,1,FALSE)</f>
        <v>FICA-PHARMACY</v>
      </c>
    </row>
    <row r="336" spans="1:6" x14ac:dyDescent="0.25">
      <c r="A336">
        <v>41150031</v>
      </c>
      <c r="B336" t="s">
        <v>231</v>
      </c>
      <c r="C336" s="1">
        <v>19404.009999999998</v>
      </c>
      <c r="D336" s="1">
        <v>3720.64</v>
      </c>
      <c r="E336" s="1">
        <v>23124.65</v>
      </c>
      <c r="F336" t="str">
        <f>VLOOKUP(B336,'[1]INCOME STATEMENT 2019'!$C:$C,1,FALSE)</f>
        <v>FICA-LAB CLINICAL</v>
      </c>
    </row>
    <row r="337" spans="1:6" x14ac:dyDescent="0.25">
      <c r="A337">
        <v>41150041</v>
      </c>
      <c r="B337" t="s">
        <v>232</v>
      </c>
      <c r="C337">
        <v>932.15</v>
      </c>
      <c r="D337">
        <v>185.75</v>
      </c>
      <c r="E337" s="1">
        <v>1117.9000000000001</v>
      </c>
      <c r="F337" t="str">
        <f>VLOOKUP(B337,'[1]INCOME STATEMENT 2019'!$C:$C,1,FALSE)</f>
        <v>FICA-CENTRAL SUPPLY</v>
      </c>
    </row>
    <row r="338" spans="1:6" x14ac:dyDescent="0.25">
      <c r="A338">
        <v>41150061</v>
      </c>
      <c r="B338" t="s">
        <v>233</v>
      </c>
      <c r="C338" s="1">
        <v>11564.13</v>
      </c>
      <c r="D338" s="1">
        <v>2202.67</v>
      </c>
      <c r="E338" s="1">
        <v>13766.8</v>
      </c>
      <c r="F338" t="str">
        <f>VLOOKUP(B338,'[1]INCOME STATEMENT 2019'!$C:$C,1,FALSE)</f>
        <v>FICA-RADIOLOGY</v>
      </c>
    </row>
    <row r="339" spans="1:6" x14ac:dyDescent="0.25">
      <c r="A339">
        <v>41150062</v>
      </c>
      <c r="B339" t="s">
        <v>234</v>
      </c>
      <c r="C339" s="1">
        <v>2171.25</v>
      </c>
      <c r="D339">
        <v>390.89</v>
      </c>
      <c r="E339" s="1">
        <v>2562.14</v>
      </c>
      <c r="F339" t="str">
        <f>VLOOKUP(B339,'[1]INCOME STATEMENT 2019'!$C:$C,1,FALSE)</f>
        <v>FICA-ULTRASOUND</v>
      </c>
    </row>
    <row r="340" spans="1:6" x14ac:dyDescent="0.25">
      <c r="A340">
        <v>41150066</v>
      </c>
      <c r="B340" t="s">
        <v>235</v>
      </c>
      <c r="C340" s="1">
        <v>2164.58</v>
      </c>
      <c r="D340">
        <v>361.44</v>
      </c>
      <c r="E340" s="1">
        <v>2526.02</v>
      </c>
      <c r="F340" t="str">
        <f>VLOOKUP(B340,'[1]INCOME STATEMENT 2019'!$C:$C,1,FALSE)</f>
        <v>FICA-MAMMOGRAPHY</v>
      </c>
    </row>
    <row r="341" spans="1:6" x14ac:dyDescent="0.25">
      <c r="A341">
        <v>41150071</v>
      </c>
      <c r="B341" t="s">
        <v>236</v>
      </c>
      <c r="C341" s="1">
        <v>9918.56</v>
      </c>
      <c r="D341" s="1">
        <v>1700.36</v>
      </c>
      <c r="E341" s="1">
        <v>11618.92</v>
      </c>
      <c r="F341" t="str">
        <f>VLOOKUP(B341,'[1]INCOME STATEMENT 2019'!$C:$C,1,FALSE)</f>
        <v>FICA-RESPIRATORY THERAPY</v>
      </c>
    </row>
    <row r="342" spans="1:6" x14ac:dyDescent="0.25">
      <c r="A342">
        <v>41150082</v>
      </c>
      <c r="B342" t="s">
        <v>237</v>
      </c>
      <c r="C342" s="1">
        <v>1530.01</v>
      </c>
      <c r="D342">
        <v>345.1</v>
      </c>
      <c r="E342" s="1">
        <v>1875.11</v>
      </c>
      <c r="F342" t="str">
        <f>VLOOKUP(B342,'[1]INCOME STATEMENT 2019'!$C:$C,1,FALSE)</f>
        <v>FICA-PHYSICAL THERAPY</v>
      </c>
    </row>
    <row r="343" spans="1:6" x14ac:dyDescent="0.25">
      <c r="A343">
        <v>41150091</v>
      </c>
      <c r="B343" t="s">
        <v>238</v>
      </c>
      <c r="C343" s="1">
        <v>25978.560000000001</v>
      </c>
      <c r="D343" s="1">
        <v>3971.1</v>
      </c>
      <c r="E343" s="1">
        <v>29949.66</v>
      </c>
      <c r="F343" t="str">
        <f>VLOOKUP(B343,'[1]INCOME STATEMENT 2019'!$C:$C,1,FALSE)</f>
        <v>FICA-EMERGENCY</v>
      </c>
    </row>
    <row r="344" spans="1:6" x14ac:dyDescent="0.25">
      <c r="A344">
        <v>41150092</v>
      </c>
      <c r="B344" t="s">
        <v>239</v>
      </c>
      <c r="C344" s="1">
        <v>8799.77</v>
      </c>
      <c r="D344" s="1">
        <v>1787.05</v>
      </c>
      <c r="E344" s="1">
        <v>10586.82</v>
      </c>
      <c r="F344" t="str">
        <f>VLOOKUP(B344,'[1]INCOME STATEMENT 2019'!$C:$C,1,FALSE)</f>
        <v>FICA - ER PROFEES</v>
      </c>
    </row>
    <row r="345" spans="1:6" x14ac:dyDescent="0.25">
      <c r="A345">
        <v>41150097</v>
      </c>
      <c r="B345" t="s">
        <v>240</v>
      </c>
      <c r="C345">
        <v>564.33000000000004</v>
      </c>
      <c r="D345">
        <v>99.68</v>
      </c>
      <c r="E345">
        <v>664.01</v>
      </c>
      <c r="F345" t="str">
        <f>VLOOKUP(B345,'[1]INCOME STATEMENT 2019'!$C:$C,1,FALSE)</f>
        <v>FICA-MOB</v>
      </c>
    </row>
    <row r="346" spans="1:6" x14ac:dyDescent="0.25">
      <c r="A346">
        <v>41150322</v>
      </c>
      <c r="B346" t="s">
        <v>241</v>
      </c>
      <c r="C346" s="1">
        <v>4266.42</v>
      </c>
      <c r="D346">
        <v>709.01</v>
      </c>
      <c r="E346" s="1">
        <v>4975.43</v>
      </c>
      <c r="F346" t="str">
        <f>VLOOKUP(B346,'[1]INCOME STATEMENT 2019'!$C:$C,1,FALSE)</f>
        <v>FICA-HOUSEKEEPING</v>
      </c>
    </row>
    <row r="347" spans="1:6" x14ac:dyDescent="0.25">
      <c r="A347">
        <v>41150331</v>
      </c>
      <c r="B347" t="s">
        <v>242</v>
      </c>
      <c r="C347" s="1">
        <v>4184.05</v>
      </c>
      <c r="D347">
        <v>700.19</v>
      </c>
      <c r="E347" s="1">
        <v>4884.24</v>
      </c>
      <c r="F347" t="str">
        <f>VLOOKUP(B347,'[1]INCOME STATEMENT 2019'!$C:$C,1,FALSE)</f>
        <v>FICA-MAINTENANCE</v>
      </c>
    </row>
    <row r="348" spans="1:6" x14ac:dyDescent="0.25">
      <c r="A348">
        <v>41150341</v>
      </c>
      <c r="B348" t="s">
        <v>243</v>
      </c>
      <c r="C348" s="1">
        <v>4021.54</v>
      </c>
      <c r="D348">
        <v>840.64</v>
      </c>
      <c r="E348" s="1">
        <v>4862.18</v>
      </c>
      <c r="F348" t="str">
        <f>VLOOKUP(B348,'[1]INCOME STATEMENT 2019'!$C:$C,1,FALSE)</f>
        <v>FICA - ADMITTING</v>
      </c>
    </row>
    <row r="349" spans="1:6" x14ac:dyDescent="0.25">
      <c r="A349">
        <v>41150343</v>
      </c>
      <c r="B349" t="s">
        <v>244</v>
      </c>
      <c r="C349" s="1">
        <v>7818.45</v>
      </c>
      <c r="D349" s="1">
        <v>1477.6</v>
      </c>
      <c r="E349" s="1">
        <v>9296.0499999999993</v>
      </c>
      <c r="F349" t="str">
        <f>VLOOKUP(B349,'[1]INCOME STATEMENT 2019'!$C:$C,1,FALSE)</f>
        <v>FICA-BUSINESS OFFICE</v>
      </c>
    </row>
    <row r="350" spans="1:6" x14ac:dyDescent="0.25">
      <c r="A350">
        <v>41150345</v>
      </c>
      <c r="B350" t="s">
        <v>245</v>
      </c>
      <c r="C350" s="1">
        <v>2436.0100000000002</v>
      </c>
      <c r="D350">
        <v>442.22</v>
      </c>
      <c r="E350" s="1">
        <v>2878.23</v>
      </c>
      <c r="F350" t="str">
        <f>VLOOKUP(B350,'[1]INCOME STATEMENT 2019'!$C:$C,1,FALSE)</f>
        <v>FICA-COMMUNICATIONS</v>
      </c>
    </row>
    <row r="351" spans="1:6" x14ac:dyDescent="0.25">
      <c r="A351">
        <v>41150351</v>
      </c>
      <c r="B351" t="s">
        <v>246</v>
      </c>
      <c r="C351" s="1">
        <v>9640.84</v>
      </c>
      <c r="D351" s="1">
        <v>1711.5</v>
      </c>
      <c r="E351" s="1">
        <v>11352.34</v>
      </c>
      <c r="F351" t="str">
        <f>VLOOKUP(B351,'[1]INCOME STATEMENT 2019'!$C:$C,1,FALSE)</f>
        <v>FICA-NURSING ADM</v>
      </c>
    </row>
    <row r="352" spans="1:6" x14ac:dyDescent="0.25">
      <c r="A352">
        <v>41150381</v>
      </c>
      <c r="B352" t="s">
        <v>247</v>
      </c>
      <c r="C352" s="1">
        <v>8471.9699999999993</v>
      </c>
      <c r="D352" s="1">
        <v>1591.22</v>
      </c>
      <c r="E352" s="1">
        <v>10063.19</v>
      </c>
      <c r="F352" t="str">
        <f>VLOOKUP(B352,'[1]INCOME STATEMENT 2019'!$C:$C,1,FALSE)</f>
        <v>FICA-ADMINISTRATION</v>
      </c>
    </row>
    <row r="353" spans="1:6" x14ac:dyDescent="0.25">
      <c r="A353">
        <v>41150471</v>
      </c>
      <c r="B353" t="s">
        <v>248</v>
      </c>
      <c r="C353" s="1">
        <v>4188.13</v>
      </c>
      <c r="D353">
        <v>746.53</v>
      </c>
      <c r="E353" s="1">
        <v>4934.66</v>
      </c>
      <c r="F353" t="str">
        <f>VLOOKUP(B353,'[1]INCOME STATEMENT 2019'!$C:$C,1,FALSE)</f>
        <v>FICA-GEN ACCOUNTING</v>
      </c>
    </row>
    <row r="354" spans="1:6" x14ac:dyDescent="0.25">
      <c r="A354">
        <v>41150472</v>
      </c>
      <c r="B354" t="s">
        <v>249</v>
      </c>
      <c r="C354" s="1">
        <v>4362.1499999999996</v>
      </c>
      <c r="D354">
        <v>797.12</v>
      </c>
      <c r="E354" s="1">
        <v>5159.2700000000004</v>
      </c>
      <c r="F354" t="str">
        <f>VLOOKUP(B354,'[1]INCOME STATEMENT 2019'!$C:$C,1,FALSE)</f>
        <v>FICA-DATA PROCESSING</v>
      </c>
    </row>
    <row r="355" spans="1:6" x14ac:dyDescent="0.25">
      <c r="A355">
        <v>41150475</v>
      </c>
      <c r="B355" t="s">
        <v>250</v>
      </c>
      <c r="C355" s="1">
        <v>6734.47</v>
      </c>
      <c r="D355" s="1">
        <v>1221.47</v>
      </c>
      <c r="E355" s="1">
        <v>7955.94</v>
      </c>
      <c r="F355" t="str">
        <f>VLOOKUP(B355,'[1]INCOME STATEMENT 2019'!$C:$C,1,FALSE)</f>
        <v>FICA-HEALTH INFO MGMT</v>
      </c>
    </row>
    <row r="356" spans="1:6" x14ac:dyDescent="0.25">
      <c r="A356">
        <v>41150478</v>
      </c>
      <c r="B356" t="s">
        <v>251</v>
      </c>
      <c r="C356" s="1">
        <v>7553.13</v>
      </c>
      <c r="D356" s="1">
        <v>1166.97</v>
      </c>
      <c r="E356" s="1">
        <v>8720.1</v>
      </c>
      <c r="F356" t="str">
        <f>VLOOKUP(B356,'[1]INCOME STATEMENT 2019'!$C:$C,1,FALSE)</f>
        <v>FICA-DIETARY</v>
      </c>
    </row>
    <row r="357" spans="1:6" x14ac:dyDescent="0.25">
      <c r="A357">
        <v>41154381</v>
      </c>
      <c r="B357" t="s">
        <v>252</v>
      </c>
      <c r="C357">
        <v>416.52</v>
      </c>
      <c r="D357">
        <v>65.86</v>
      </c>
      <c r="E357">
        <v>482.38</v>
      </c>
      <c r="F357" t="str">
        <f>VLOOKUP(B357,'[1]INCOME STATEMENT 2019'!$C:$C,1,FALSE)</f>
        <v>ADMINISTRATION - OTHER PAYROLL</v>
      </c>
    </row>
    <row r="358" spans="1:6" x14ac:dyDescent="0.25">
      <c r="A358">
        <v>41160381</v>
      </c>
      <c r="B358" t="s">
        <v>253</v>
      </c>
      <c r="C358" s="1">
        <v>43174.42</v>
      </c>
      <c r="D358" s="1">
        <v>7144.37</v>
      </c>
      <c r="E358" s="1">
        <v>50318.79</v>
      </c>
      <c r="F358" t="str">
        <f>VLOOKUP(B358,'[1]INCOME STATEMENT 2019'!$C:$C,1,FALSE)</f>
        <v>WORKER'S COMP-HOSP ADMIN</v>
      </c>
    </row>
    <row r="359" spans="1:6" x14ac:dyDescent="0.25">
      <c r="A359">
        <v>41165381</v>
      </c>
      <c r="B359" t="s">
        <v>254</v>
      </c>
      <c r="C359" s="1">
        <v>4749.5200000000004</v>
      </c>
      <c r="D359">
        <v>797.47</v>
      </c>
      <c r="E359" s="1">
        <v>5546.99</v>
      </c>
      <c r="F359" t="str">
        <f>VLOOKUP(B359,'[1]INCOME STATEMENT 2019'!$C:$C,1,FALSE)</f>
        <v>OTH EMP INS-HOSP ADM</v>
      </c>
    </row>
    <row r="360" spans="1:6" x14ac:dyDescent="0.25">
      <c r="A360">
        <v>41170381</v>
      </c>
      <c r="B360" t="s">
        <v>255</v>
      </c>
      <c r="C360" s="1">
        <v>269219.08</v>
      </c>
      <c r="D360" s="1">
        <v>45078.07</v>
      </c>
      <c r="E360" s="1">
        <v>314297.15000000002</v>
      </c>
      <c r="F360" t="str">
        <f>VLOOKUP(B360,'[1]INCOME STATEMENT 2019'!$C:$C,1,FALSE)</f>
        <v>EMP INS BLUE CROSS-HOSP ADM</v>
      </c>
    </row>
    <row r="361" spans="1:6" x14ac:dyDescent="0.25">
      <c r="A361">
        <v>41171381</v>
      </c>
      <c r="B361" t="s">
        <v>256</v>
      </c>
      <c r="C361" s="1">
        <v>6048</v>
      </c>
      <c r="D361">
        <v>0</v>
      </c>
      <c r="E361" s="1">
        <v>6048</v>
      </c>
      <c r="F361" t="str">
        <f>VLOOKUP(B361,'[1]INCOME STATEMENT 2019'!$C:$C,1,FALSE)</f>
        <v>HOSP ADM - EMP INS DED ADM FEE</v>
      </c>
    </row>
    <row r="362" spans="1:6" x14ac:dyDescent="0.25">
      <c r="A362">
        <v>41172381</v>
      </c>
      <c r="B362" t="s">
        <v>257</v>
      </c>
      <c r="C362" s="1">
        <v>7137.02</v>
      </c>
      <c r="D362" s="1">
        <v>2678.75</v>
      </c>
      <c r="E362" s="1">
        <v>9815.77</v>
      </c>
      <c r="F362" t="str">
        <f>VLOOKUP(B362,'[1]INCOME STATEMENT 2019'!$C:$C,1,FALSE)</f>
        <v>HOSP ADM - EMP INS DEDUCT EXP</v>
      </c>
    </row>
    <row r="363" spans="1:6" x14ac:dyDescent="0.25">
      <c r="A363">
        <v>41180381</v>
      </c>
      <c r="B363" t="s">
        <v>258</v>
      </c>
      <c r="C363" s="1">
        <v>4507.01</v>
      </c>
      <c r="D363">
        <v>67.06</v>
      </c>
      <c r="E363" s="1">
        <v>4574.07</v>
      </c>
      <c r="F363" t="str">
        <f>VLOOKUP(B363,'[1]INCOME STATEMENT 2019'!$C:$C,1,FALSE)</f>
        <v>OTHER EMPLOYEE-ADMINISTRATION</v>
      </c>
    </row>
    <row r="364" spans="1:6" x14ac:dyDescent="0.25">
      <c r="A364">
        <v>41200344</v>
      </c>
      <c r="B364" t="s">
        <v>265</v>
      </c>
      <c r="C364" s="1">
        <v>1228914.29</v>
      </c>
      <c r="D364" s="1">
        <v>116815.63</v>
      </c>
      <c r="E364" s="1">
        <v>1345729.92</v>
      </c>
      <c r="F364" t="str">
        <f>VLOOKUP(B364,'[1]INCOME STATEMENT 2019'!$C:$C,1,FALSE)</f>
        <v>PROV BD PATIEN-CREDIT &amp; COLL</v>
      </c>
    </row>
    <row r="365" spans="1:6" x14ac:dyDescent="0.25">
      <c r="A365">
        <v>41206344</v>
      </c>
      <c r="B365" t="s">
        <v>266</v>
      </c>
      <c r="C365" s="1">
        <v>-87450.99</v>
      </c>
      <c r="D365" s="1">
        <v>-21898.9</v>
      </c>
      <c r="E365" s="1">
        <v>-109349.89</v>
      </c>
      <c r="F365" t="str">
        <f>VLOOKUP(B365,'[1]INCOME STATEMENT 2019'!$C:$C,1,FALSE)</f>
        <v>RECOVERY  BD P-CREDIT &amp; COLL</v>
      </c>
    </row>
    <row r="366" spans="1:6" x14ac:dyDescent="0.25">
      <c r="A366">
        <v>41211041</v>
      </c>
      <c r="B366" t="s">
        <v>268</v>
      </c>
      <c r="C366" s="1">
        <v>69598.070000000007</v>
      </c>
      <c r="D366" s="1">
        <v>14222.71</v>
      </c>
      <c r="E366" s="1">
        <v>83820.78</v>
      </c>
      <c r="F366" t="str">
        <f>VLOOKUP(B366,'[1]INCOME STATEMENT 2019'!$C:$C,1,FALSE)</f>
        <v>COST OF SUPP SOLD-CENTRAL SUP</v>
      </c>
    </row>
    <row r="367" spans="1:6" x14ac:dyDescent="0.25">
      <c r="A367">
        <v>41212022</v>
      </c>
      <c r="B367" t="s">
        <v>269</v>
      </c>
      <c r="C367" s="1">
        <v>7305.15</v>
      </c>
      <c r="D367">
        <v>940.62</v>
      </c>
      <c r="E367" s="1">
        <v>8245.77</v>
      </c>
      <c r="F367" t="str">
        <f>VLOOKUP(B367,'[1]INCOME STATEMENT 2019'!$C:$C,1,FALSE)</f>
        <v>COST OF IV SOLUTI-IV THERAPY</v>
      </c>
    </row>
    <row r="368" spans="1:6" x14ac:dyDescent="0.25">
      <c r="A368">
        <v>41213033</v>
      </c>
      <c r="B368" t="s">
        <v>270</v>
      </c>
      <c r="C368" s="1">
        <v>20051.490000000002</v>
      </c>
      <c r="D368" s="1">
        <v>6839.1</v>
      </c>
      <c r="E368" s="1">
        <v>26890.59</v>
      </c>
      <c r="F368" t="str">
        <f>VLOOKUP(B368,'[1]INCOME STATEMENT 2019'!$C:$C,1,FALSE)</f>
        <v>COST OF BLOOD SOL-BLOOD BANK</v>
      </c>
    </row>
    <row r="369" spans="1:6" x14ac:dyDescent="0.25">
      <c r="A369">
        <v>41216019</v>
      </c>
      <c r="B369" t="s">
        <v>271</v>
      </c>
      <c r="C369" s="1">
        <v>2006.19</v>
      </c>
      <c r="D369">
        <v>238.9</v>
      </c>
      <c r="E369" s="1">
        <v>2245.09</v>
      </c>
      <c r="F369" t="str">
        <f>VLOOKUP(B369,'[1]INCOME STATEMENT 2019'!$C:$C,1,FALSE)</f>
        <v>COST OF DRUGS SOLD-RETAIL 340B</v>
      </c>
    </row>
    <row r="370" spans="1:6" x14ac:dyDescent="0.25">
      <c r="A370">
        <v>41216020</v>
      </c>
      <c r="B370" t="s">
        <v>272</v>
      </c>
      <c r="C370" s="1">
        <v>105546.58</v>
      </c>
      <c r="D370" s="1">
        <v>22656.31</v>
      </c>
      <c r="E370" s="1">
        <v>128202.89</v>
      </c>
      <c r="F370" t="str">
        <f>VLOOKUP(B370,'[1]INCOME STATEMENT 2019'!$C:$C,1,FALSE)</f>
        <v>COST OF DRUGS SOLD-340B-PHARMA</v>
      </c>
    </row>
    <row r="371" spans="1:6" x14ac:dyDescent="0.25">
      <c r="A371">
        <v>41216021</v>
      </c>
      <c r="B371" t="s">
        <v>273</v>
      </c>
      <c r="C371" s="1">
        <v>98898.6</v>
      </c>
      <c r="D371" s="1">
        <v>8984.6200000000008</v>
      </c>
      <c r="E371" s="1">
        <v>107883.22</v>
      </c>
      <c r="F371" t="str">
        <f>VLOOKUP(B371,'[1]INCOME STATEMENT 2019'!$C:$C,1,FALSE)</f>
        <v>COST OF DRUGS SOLD-PHARMACY</v>
      </c>
    </row>
    <row r="372" spans="1:6" x14ac:dyDescent="0.25">
      <c r="A372">
        <v>41219071</v>
      </c>
      <c r="B372" t="s">
        <v>274</v>
      </c>
      <c r="C372" s="1">
        <v>4619.72</v>
      </c>
      <c r="D372" s="1">
        <v>1299.7</v>
      </c>
      <c r="E372" s="1">
        <v>5919.42</v>
      </c>
      <c r="F372" t="str">
        <f>VLOOKUP(B372,'[1]INCOME STATEMENT 2019'!$C:$C,1,FALSE)</f>
        <v>RESPIRATORY - OXYGEN &amp; OTHER G</v>
      </c>
    </row>
    <row r="373" spans="1:6" x14ac:dyDescent="0.25">
      <c r="A373">
        <v>41225031</v>
      </c>
      <c r="B373" t="s">
        <v>275</v>
      </c>
      <c r="C373" s="1">
        <v>113651.19</v>
      </c>
      <c r="D373" s="1">
        <v>15865.15</v>
      </c>
      <c r="E373" s="1">
        <v>129516.34</v>
      </c>
      <c r="F373" t="str">
        <f>VLOOKUP(B373,'[1]INCOME STATEMENT 2019'!$C:$C,1,FALSE)</f>
        <v>LAB REAGENTS-LAB CLINICAL</v>
      </c>
    </row>
    <row r="374" spans="1:6" x14ac:dyDescent="0.25">
      <c r="A374">
        <v>41236478</v>
      </c>
      <c r="B374" t="s">
        <v>276</v>
      </c>
      <c r="C374" s="1">
        <v>50967.66</v>
      </c>
      <c r="D374" s="1">
        <v>10755.31</v>
      </c>
      <c r="E374" s="1">
        <v>61722.97</v>
      </c>
      <c r="F374" t="str">
        <f>VLOOKUP(B374,'[1]INCOME STATEMENT 2019'!$C:$C,1,FALSE)</f>
        <v>RAW FOOD COST-DIETARY</v>
      </c>
    </row>
    <row r="375" spans="1:6" x14ac:dyDescent="0.25">
      <c r="A375">
        <v>41237001</v>
      </c>
      <c r="B375" t="s">
        <v>277</v>
      </c>
      <c r="C375" s="1">
        <v>17213.939999999999</v>
      </c>
      <c r="D375" s="1">
        <v>1961.19</v>
      </c>
      <c r="E375" s="1">
        <v>19175.13</v>
      </c>
      <c r="F375" t="str">
        <f>VLOOKUP(B375,'[1]INCOME STATEMENT 2019'!$C:$C,1,FALSE)</f>
        <v>DEPART SUPPLIES-NURSING</v>
      </c>
    </row>
    <row r="376" spans="1:6" x14ac:dyDescent="0.25">
      <c r="A376">
        <v>41237002</v>
      </c>
      <c r="B376" t="s">
        <v>278</v>
      </c>
      <c r="C376">
        <v>3.75</v>
      </c>
      <c r="D376">
        <v>0</v>
      </c>
      <c r="E376">
        <v>3.75</v>
      </c>
      <c r="F376" t="str">
        <f>VLOOKUP(B376,'[1]INCOME STATEMENT 2019'!$C:$C,1,FALSE)</f>
        <v>SWING BED - DEPART SUPPLIES</v>
      </c>
    </row>
    <row r="377" spans="1:6" x14ac:dyDescent="0.25">
      <c r="A377">
        <v>41237011</v>
      </c>
      <c r="B377" t="s">
        <v>279</v>
      </c>
      <c r="C377" s="1">
        <v>3517.98</v>
      </c>
      <c r="D377">
        <v>920.87</v>
      </c>
      <c r="E377" s="1">
        <v>4438.8500000000004</v>
      </c>
      <c r="F377" t="str">
        <f>VLOOKUP(B377,'[1]INCOME STATEMENT 2019'!$C:$C,1,FALSE)</f>
        <v>DEPART SUPPLIES-OR</v>
      </c>
    </row>
    <row r="378" spans="1:6" x14ac:dyDescent="0.25">
      <c r="A378">
        <v>41237012</v>
      </c>
      <c r="B378" t="s">
        <v>280</v>
      </c>
      <c r="C378">
        <v>971.44</v>
      </c>
      <c r="D378">
        <v>105.26</v>
      </c>
      <c r="E378" s="1">
        <v>1076.7</v>
      </c>
      <c r="F378" t="str">
        <f>VLOOKUP(B378,'[1]INCOME STATEMENT 2019'!$C:$C,1,FALSE)</f>
        <v>DEPART SUPPLIES-RECOVERY</v>
      </c>
    </row>
    <row r="379" spans="1:6" x14ac:dyDescent="0.25">
      <c r="A379">
        <v>41237013</v>
      </c>
      <c r="B379" t="s">
        <v>281</v>
      </c>
      <c r="C379">
        <v>116.09</v>
      </c>
      <c r="D379">
        <v>77.77</v>
      </c>
      <c r="E379">
        <v>193.86</v>
      </c>
      <c r="F379" t="str">
        <f>VLOOKUP(B379,'[1]INCOME STATEMENT 2019'!$C:$C,1,FALSE)</f>
        <v>DEPART SUPPLIES-ANESTHESIA</v>
      </c>
    </row>
    <row r="380" spans="1:6" x14ac:dyDescent="0.25">
      <c r="A380">
        <v>41237017</v>
      </c>
      <c r="B380" t="s">
        <v>282</v>
      </c>
      <c r="C380" s="1">
        <v>4658.2299999999996</v>
      </c>
      <c r="D380">
        <v>798.78</v>
      </c>
      <c r="E380" s="1">
        <v>5457.01</v>
      </c>
      <c r="F380" t="str">
        <f>VLOOKUP(B380,'[1]INCOME STATEMENT 2019'!$C:$C,1,FALSE)</f>
        <v>DEPART SUPPLIES-STERILE SUP OR</v>
      </c>
    </row>
    <row r="381" spans="1:6" x14ac:dyDescent="0.25">
      <c r="A381">
        <v>41237021</v>
      </c>
      <c r="B381" t="s">
        <v>283</v>
      </c>
      <c r="C381" s="1">
        <v>2297.4299999999998</v>
      </c>
      <c r="D381">
        <v>57.32</v>
      </c>
      <c r="E381" s="1">
        <v>2354.75</v>
      </c>
      <c r="F381" t="str">
        <f>VLOOKUP(B381,'[1]INCOME STATEMENT 2019'!$C:$C,1,FALSE)</f>
        <v>DEPART SUPPLIES-PHARMACY</v>
      </c>
    </row>
    <row r="382" spans="1:6" x14ac:dyDescent="0.25">
      <c r="A382">
        <v>41237031</v>
      </c>
      <c r="B382" t="s">
        <v>284</v>
      </c>
      <c r="C382" s="1">
        <v>38922.449999999997</v>
      </c>
      <c r="D382" s="1">
        <v>3079.74</v>
      </c>
      <c r="E382" s="1">
        <v>42002.19</v>
      </c>
      <c r="F382" t="str">
        <f>VLOOKUP(B382,'[1]INCOME STATEMENT 2019'!$C:$C,1,FALSE)</f>
        <v>DEPT SUPPLIES-LAB CLINICAL</v>
      </c>
    </row>
    <row r="383" spans="1:6" x14ac:dyDescent="0.25">
      <c r="A383">
        <v>41237041</v>
      </c>
      <c r="B383" t="s">
        <v>285</v>
      </c>
      <c r="C383">
        <v>587.29999999999995</v>
      </c>
      <c r="D383">
        <v>9.94</v>
      </c>
      <c r="E383">
        <v>597.24</v>
      </c>
      <c r="F383" t="str">
        <f>VLOOKUP(B383,'[1]INCOME STATEMENT 2019'!$C:$C,1,FALSE)</f>
        <v>DEPART SUPPLIES-CENTRAL SUPPLY</v>
      </c>
    </row>
    <row r="384" spans="1:6" x14ac:dyDescent="0.25">
      <c r="A384">
        <v>41237061</v>
      </c>
      <c r="B384" t="s">
        <v>286</v>
      </c>
      <c r="C384" s="1">
        <v>1508.84</v>
      </c>
      <c r="D384">
        <v>197.65</v>
      </c>
      <c r="E384" s="1">
        <v>1706.49</v>
      </c>
      <c r="F384" t="str">
        <f>VLOOKUP(B384,'[1]INCOME STATEMENT 2019'!$C:$C,1,FALSE)</f>
        <v>DEPART SUPPLIES-RADIOLOGY</v>
      </c>
    </row>
    <row r="385" spans="1:6" x14ac:dyDescent="0.25">
      <c r="A385">
        <v>41237062</v>
      </c>
      <c r="B385" t="s">
        <v>287</v>
      </c>
      <c r="C385">
        <v>59</v>
      </c>
      <c r="D385">
        <v>0</v>
      </c>
      <c r="E385">
        <v>59</v>
      </c>
      <c r="F385" t="str">
        <f>VLOOKUP(B385,'[1]INCOME STATEMENT 2019'!$C:$C,1,FALSE)</f>
        <v>DEPART SUPPLIES-ULTRASOUND</v>
      </c>
    </row>
    <row r="386" spans="1:6" x14ac:dyDescent="0.25">
      <c r="A386">
        <v>41237071</v>
      </c>
      <c r="B386" t="s">
        <v>288</v>
      </c>
      <c r="C386" s="1">
        <v>5020.49</v>
      </c>
      <c r="D386">
        <v>874.08</v>
      </c>
      <c r="E386" s="1">
        <v>5894.57</v>
      </c>
      <c r="F386" t="str">
        <f>VLOOKUP(B386,'[1]INCOME STATEMENT 2019'!$C:$C,1,FALSE)</f>
        <v>DEPT SUPPLIES-RESPIRATORY THER</v>
      </c>
    </row>
    <row r="387" spans="1:6" x14ac:dyDescent="0.25">
      <c r="A387">
        <v>41237082</v>
      </c>
      <c r="B387" t="s">
        <v>289</v>
      </c>
      <c r="C387" s="1">
        <v>1089.31</v>
      </c>
      <c r="D387">
        <v>33.46</v>
      </c>
      <c r="E387" s="1">
        <v>1122.77</v>
      </c>
      <c r="F387" t="str">
        <f>VLOOKUP(B387,'[1]INCOME STATEMENT 2019'!$C:$C,1,FALSE)</f>
        <v>DEPART SUPPLIES-PHYSICAL THER</v>
      </c>
    </row>
    <row r="388" spans="1:6" x14ac:dyDescent="0.25">
      <c r="A388">
        <v>41237091</v>
      </c>
      <c r="B388" t="s">
        <v>290</v>
      </c>
      <c r="C388" s="1">
        <v>9494.0400000000009</v>
      </c>
      <c r="D388" s="1">
        <v>1520.46</v>
      </c>
      <c r="E388" s="1">
        <v>11014.5</v>
      </c>
      <c r="F388" t="str">
        <f>VLOOKUP(B388,'[1]INCOME STATEMENT 2019'!$C:$C,1,FALSE)</f>
        <v>DEPART SUPPLIES-EMERGENCY</v>
      </c>
    </row>
    <row r="389" spans="1:6" x14ac:dyDescent="0.25">
      <c r="A389">
        <v>41237093</v>
      </c>
      <c r="B389" t="s">
        <v>291</v>
      </c>
      <c r="C389" s="1">
        <v>4109.8900000000003</v>
      </c>
      <c r="D389">
        <v>681.02</v>
      </c>
      <c r="E389" s="1">
        <v>4790.91</v>
      </c>
      <c r="F389" t="str">
        <f>VLOOKUP(B389,'[1]INCOME STATEMENT 2019'!$C:$C,1,FALSE)</f>
        <v>EMS - DEPARTMENT SUPPLIES</v>
      </c>
    </row>
    <row r="390" spans="1:6" x14ac:dyDescent="0.25">
      <c r="A390">
        <v>41237097</v>
      </c>
      <c r="B390" t="s">
        <v>292</v>
      </c>
      <c r="C390" s="1">
        <v>1112.8900000000001</v>
      </c>
      <c r="D390">
        <v>183.57</v>
      </c>
      <c r="E390" s="1">
        <v>1296.46</v>
      </c>
      <c r="F390" t="str">
        <f>VLOOKUP(B390,'[1]INCOME STATEMENT 2019'!$C:$C,1,FALSE)</f>
        <v>DEPART SUPPLIES-MOB</v>
      </c>
    </row>
    <row r="391" spans="1:6" x14ac:dyDescent="0.25">
      <c r="A391">
        <v>41237322</v>
      </c>
      <c r="B391" t="s">
        <v>293</v>
      </c>
      <c r="C391" s="1">
        <v>6327.51</v>
      </c>
      <c r="D391" s="1">
        <v>1675.21</v>
      </c>
      <c r="E391" s="1">
        <v>8002.72</v>
      </c>
      <c r="F391" t="str">
        <f>VLOOKUP(B391,'[1]INCOME STATEMENT 2019'!$C:$C,1,FALSE)</f>
        <v>DEPART SUPPLIES-HOUSEKEEPING</v>
      </c>
    </row>
    <row r="392" spans="1:6" x14ac:dyDescent="0.25">
      <c r="A392">
        <v>41237331</v>
      </c>
      <c r="B392" t="s">
        <v>294</v>
      </c>
      <c r="C392" s="1">
        <v>4729.92</v>
      </c>
      <c r="D392" s="1">
        <v>1170.03</v>
      </c>
      <c r="E392" s="1">
        <v>5899.95</v>
      </c>
      <c r="F392" t="str">
        <f>VLOOKUP(B392,'[1]INCOME STATEMENT 2019'!$C:$C,1,FALSE)</f>
        <v>DEPART SUPPLIES-MAINTENANCE</v>
      </c>
    </row>
    <row r="393" spans="1:6" x14ac:dyDescent="0.25">
      <c r="A393">
        <v>41237341</v>
      </c>
      <c r="B393" t="s">
        <v>295</v>
      </c>
      <c r="C393" s="1">
        <v>2804.72</v>
      </c>
      <c r="D393">
        <v>437.92</v>
      </c>
      <c r="E393" s="1">
        <v>3242.64</v>
      </c>
      <c r="F393" t="str">
        <f>VLOOKUP(B393,'[1]INCOME STATEMENT 2019'!$C:$C,1,FALSE)</f>
        <v>DEPART SUPPLIES - ADMITTING</v>
      </c>
    </row>
    <row r="394" spans="1:6" x14ac:dyDescent="0.25">
      <c r="A394">
        <v>41237343</v>
      </c>
      <c r="B394" t="s">
        <v>296</v>
      </c>
      <c r="C394" s="1">
        <v>1751.81</v>
      </c>
      <c r="D394">
        <v>149.19999999999999</v>
      </c>
      <c r="E394" s="1">
        <v>1901.01</v>
      </c>
      <c r="F394" t="str">
        <f>VLOOKUP(B394,'[1]INCOME STATEMENT 2019'!$C:$C,1,FALSE)</f>
        <v>DEPART SUPPLIES-BUSINESS OFFIC</v>
      </c>
    </row>
    <row r="395" spans="1:6" x14ac:dyDescent="0.25">
      <c r="A395">
        <v>41237351</v>
      </c>
      <c r="B395" t="s">
        <v>297</v>
      </c>
      <c r="C395">
        <v>186.68</v>
      </c>
      <c r="D395">
        <v>0</v>
      </c>
      <c r="E395">
        <v>186.68</v>
      </c>
      <c r="F395" t="str">
        <f>VLOOKUP(B395,'[1]INCOME STATEMENT 2019'!$C:$C,1,FALSE)</f>
        <v>DEPART SUPPLIES-NURSING ADM</v>
      </c>
    </row>
    <row r="396" spans="1:6" x14ac:dyDescent="0.25">
      <c r="A396">
        <v>41237381</v>
      </c>
      <c r="B396" t="s">
        <v>298</v>
      </c>
      <c r="C396" s="1">
        <v>2433.2800000000002</v>
      </c>
      <c r="D396">
        <v>402.79</v>
      </c>
      <c r="E396" s="1">
        <v>2836.07</v>
      </c>
      <c r="F396" t="str">
        <f>VLOOKUP(B396,'[1]INCOME STATEMENT 2019'!$C:$C,1,FALSE)</f>
        <v>DEPART SUPPLIES-ADMINISTRATION</v>
      </c>
    </row>
    <row r="397" spans="1:6" x14ac:dyDescent="0.25">
      <c r="A397">
        <v>41237471</v>
      </c>
      <c r="B397" t="s">
        <v>299</v>
      </c>
      <c r="C397">
        <v>986.97</v>
      </c>
      <c r="D397">
        <v>62.1</v>
      </c>
      <c r="E397" s="1">
        <v>1049.07</v>
      </c>
      <c r="F397" t="str">
        <f>VLOOKUP(B397,'[1]INCOME STATEMENT 2019'!$C:$C,1,FALSE)</f>
        <v>DEPART SUPPLIES-GEN ACCOUNTING</v>
      </c>
    </row>
    <row r="398" spans="1:6" x14ac:dyDescent="0.25">
      <c r="A398">
        <v>41237472</v>
      </c>
      <c r="B398" t="s">
        <v>300</v>
      </c>
      <c r="C398" s="1">
        <v>2532.1</v>
      </c>
      <c r="D398">
        <v>423.9</v>
      </c>
      <c r="E398" s="1">
        <v>2956</v>
      </c>
      <c r="F398" t="str">
        <f>VLOOKUP(B398,'[1]INCOME STATEMENT 2019'!$C:$C,1,FALSE)</f>
        <v>DEPART SUPPLIES-DATA PROCESSIN</v>
      </c>
    </row>
    <row r="399" spans="1:6" x14ac:dyDescent="0.25">
      <c r="A399">
        <v>41237475</v>
      </c>
      <c r="B399" t="s">
        <v>301</v>
      </c>
      <c r="C399" s="1">
        <v>1554.77</v>
      </c>
      <c r="D399">
        <v>62.41</v>
      </c>
      <c r="E399" s="1">
        <v>1617.18</v>
      </c>
      <c r="F399" t="str">
        <f>VLOOKUP(B399,'[1]INCOME STATEMENT 2019'!$C:$C,1,FALSE)</f>
        <v>DEPART SUPPLIES-HEALTH INFO MG</v>
      </c>
    </row>
    <row r="400" spans="1:6" x14ac:dyDescent="0.25">
      <c r="A400">
        <v>41237478</v>
      </c>
      <c r="B400" t="s">
        <v>302</v>
      </c>
      <c r="C400" s="1">
        <v>11123.69</v>
      </c>
      <c r="D400" s="1">
        <v>2277</v>
      </c>
      <c r="E400" s="1">
        <v>13400.69</v>
      </c>
      <c r="F400" t="str">
        <f>VLOOKUP(B400,'[1]INCOME STATEMENT 2019'!$C:$C,1,FALSE)</f>
        <v>DEPART SUPPLIES-DIETARY</v>
      </c>
    </row>
    <row r="401" spans="1:6" x14ac:dyDescent="0.25">
      <c r="A401">
        <v>41246001</v>
      </c>
      <c r="B401" t="s">
        <v>303</v>
      </c>
      <c r="C401">
        <v>623.4</v>
      </c>
      <c r="D401">
        <v>0</v>
      </c>
      <c r="E401">
        <v>623.4</v>
      </c>
      <c r="F401" t="str">
        <f>VLOOKUP(B401,'[1]INCOME STATEMENT 2019'!$C:$C,1,FALSE)</f>
        <v>MINOR EQUIP&lt; $1000-NURSING</v>
      </c>
    </row>
    <row r="402" spans="1:6" x14ac:dyDescent="0.25">
      <c r="A402">
        <v>41246011</v>
      </c>
      <c r="B402" t="s">
        <v>304</v>
      </c>
      <c r="C402">
        <v>95.48</v>
      </c>
      <c r="D402">
        <v>0</v>
      </c>
      <c r="E402">
        <v>95.48</v>
      </c>
      <c r="F402" t="str">
        <f>VLOOKUP(B402,'[1]INCOME STATEMENT 2019'!$C:$C,1,FALSE)</f>
        <v>MINOR EQUIP&lt;1000.00-OR</v>
      </c>
    </row>
    <row r="403" spans="1:6" x14ac:dyDescent="0.25">
      <c r="A403">
        <v>41246016</v>
      </c>
      <c r="B403" t="s">
        <v>305</v>
      </c>
      <c r="C403">
        <v>634.66999999999996</v>
      </c>
      <c r="D403">
        <v>0</v>
      </c>
      <c r="E403">
        <v>634.66999999999996</v>
      </c>
      <c r="F403" t="str">
        <f>VLOOKUP(B403,'[1]INCOME STATEMENT 2019'!$C:$C,1,FALSE)</f>
        <v>MINOR EQUIP&lt;1000.00-ENDOSCOPY</v>
      </c>
    </row>
    <row r="404" spans="1:6" x14ac:dyDescent="0.25">
      <c r="A404">
        <v>41246331</v>
      </c>
      <c r="B404" t="s">
        <v>306</v>
      </c>
      <c r="C404">
        <v>253</v>
      </c>
      <c r="D404">
        <v>218.67</v>
      </c>
      <c r="E404">
        <v>471.67</v>
      </c>
      <c r="F404" t="str">
        <f>VLOOKUP(B404,'[1]INCOME STATEMENT 2019'!$C:$C,1,FALSE)</f>
        <v>MINOR EQUIP&lt;1000.00-MAINTENANC</v>
      </c>
    </row>
    <row r="405" spans="1:6" x14ac:dyDescent="0.25">
      <c r="A405">
        <v>41246472</v>
      </c>
      <c r="B405" t="s">
        <v>307</v>
      </c>
      <c r="C405" s="1">
        <v>3436.96</v>
      </c>
      <c r="D405">
        <v>0</v>
      </c>
      <c r="E405" s="1">
        <v>3436.96</v>
      </c>
      <c r="F405" t="str">
        <f>VLOOKUP(B405,'[1]INCOME STATEMENT 2019'!$C:$C,1,FALSE)</f>
        <v>MINOR EQUIP &lt; 1000.00-DP</v>
      </c>
    </row>
    <row r="406" spans="1:6" x14ac:dyDescent="0.25">
      <c r="A406">
        <v>41250091</v>
      </c>
      <c r="B406" t="s">
        <v>308</v>
      </c>
      <c r="C406">
        <v>106</v>
      </c>
      <c r="D406">
        <v>34.4</v>
      </c>
      <c r="E406">
        <v>140.4</v>
      </c>
      <c r="F406" t="str">
        <f>VLOOKUP(B406,'[1]INCOME STATEMENT 2019'!$C:$C,1,FALSE)</f>
        <v>FORMS-EMERGENCY</v>
      </c>
    </row>
    <row r="407" spans="1:6" x14ac:dyDescent="0.25">
      <c r="A407">
        <v>41265021</v>
      </c>
      <c r="B407" t="s">
        <v>309</v>
      </c>
      <c r="C407" s="1">
        <v>-1927.19</v>
      </c>
      <c r="D407">
        <v>-259.72000000000003</v>
      </c>
      <c r="E407" s="1">
        <v>-2186.91</v>
      </c>
      <c r="F407" t="str">
        <f>VLOOKUP(B407,'[1]INCOME STATEMENT 2019'!$C:$C,1,FALSE)</f>
        <v>REBATES-PHARMACY</v>
      </c>
    </row>
    <row r="408" spans="1:6" x14ac:dyDescent="0.25">
      <c r="A408">
        <v>41265478</v>
      </c>
      <c r="B408" t="s">
        <v>310</v>
      </c>
      <c r="C408">
        <v>-106.65</v>
      </c>
      <c r="D408">
        <v>0</v>
      </c>
      <c r="E408">
        <v>-106.65</v>
      </c>
      <c r="F408" t="str">
        <f>VLOOKUP(B408,'[1]INCOME STATEMENT 2019'!$C:$C,1,FALSE)</f>
        <v>DIETARY - REBATES</v>
      </c>
    </row>
    <row r="409" spans="1:6" x14ac:dyDescent="0.25">
      <c r="A409">
        <v>41300005</v>
      </c>
      <c r="B409" t="s">
        <v>312</v>
      </c>
      <c r="C409" s="1">
        <v>14700</v>
      </c>
      <c r="D409" s="1">
        <v>1500</v>
      </c>
      <c r="E409" s="1">
        <v>16200</v>
      </c>
      <c r="F409" t="str">
        <f>VLOOKUP(B409,'[1]INCOME STATEMENT 2019'!$C:$C,1,FALSE)</f>
        <v>PHY FEES-ACUTE HOSPITAL</v>
      </c>
    </row>
    <row r="410" spans="1:6" x14ac:dyDescent="0.25">
      <c r="A410">
        <v>41300091</v>
      </c>
      <c r="B410" t="s">
        <v>313</v>
      </c>
      <c r="C410" s="1">
        <v>162860</v>
      </c>
      <c r="D410" s="1">
        <v>26112.5</v>
      </c>
      <c r="E410" s="1">
        <v>188972.5</v>
      </c>
      <c r="F410" t="str">
        <f>VLOOKUP(B410,'[1]INCOME STATEMENT 2019'!$C:$C,1,FALSE)</f>
        <v>PHY FEES GEN ADMIN</v>
      </c>
    </row>
    <row r="411" spans="1:6" x14ac:dyDescent="0.25">
      <c r="A411">
        <v>41301091</v>
      </c>
      <c r="B411" t="s">
        <v>314</v>
      </c>
      <c r="C411" s="1">
        <v>6240</v>
      </c>
      <c r="D411">
        <v>0</v>
      </c>
      <c r="E411" s="1">
        <v>6240</v>
      </c>
      <c r="F411" t="str">
        <f>VLOOKUP(B411,'[1]INCOME STATEMENT 2019'!$C:$C,1,FALSE)</f>
        <v>ER - PHYSICIAN ADVISOR</v>
      </c>
    </row>
    <row r="412" spans="1:6" x14ac:dyDescent="0.25">
      <c r="A412">
        <v>41301092</v>
      </c>
      <c r="B412" t="s">
        <v>315</v>
      </c>
      <c r="C412" s="1">
        <v>28485</v>
      </c>
      <c r="D412" s="1">
        <v>4902.5</v>
      </c>
      <c r="E412" s="1">
        <v>33387.5</v>
      </c>
      <c r="F412" t="str">
        <f>VLOOKUP(B412,'[1]INCOME STATEMENT 2019'!$C:$C,1,FALSE)</f>
        <v>ARNP PHY OVE SEE FEE ER PRO FE</v>
      </c>
    </row>
    <row r="413" spans="1:6" x14ac:dyDescent="0.25">
      <c r="A413">
        <v>41313001</v>
      </c>
      <c r="B413" t="s">
        <v>260</v>
      </c>
      <c r="C413" s="1">
        <v>1000</v>
      </c>
      <c r="D413">
        <v>0</v>
      </c>
      <c r="E413" s="1">
        <v>1000</v>
      </c>
      <c r="F413" t="str">
        <f>VLOOKUP(B413,'[1]INCOME STATEMENT 2019'!$C:$C,1,FALSE)</f>
        <v>NURSING - CONTRACT LABOR OTHER</v>
      </c>
    </row>
    <row r="414" spans="1:6" x14ac:dyDescent="0.25">
      <c r="A414">
        <v>41313013</v>
      </c>
      <c r="B414" t="s">
        <v>261</v>
      </c>
      <c r="C414" s="1">
        <v>83200</v>
      </c>
      <c r="D414" s="1">
        <v>14400</v>
      </c>
      <c r="E414" s="1">
        <v>97600</v>
      </c>
      <c r="F414" t="str">
        <f>VLOOKUP(B414,'[1]INCOME STATEMENT 2019'!$C:$C,1,FALSE)</f>
        <v>CONTRACT LABOR OT-ANESTHESIA</v>
      </c>
    </row>
    <row r="415" spans="1:6" x14ac:dyDescent="0.25">
      <c r="A415">
        <v>41313021</v>
      </c>
      <c r="B415" t="s">
        <v>262</v>
      </c>
      <c r="C415" s="1">
        <v>6780</v>
      </c>
      <c r="D415" s="1">
        <v>1380</v>
      </c>
      <c r="E415" s="1">
        <v>8160</v>
      </c>
      <c r="F415" t="str">
        <f>VLOOKUP(B415,'[1]INCOME STATEMENT 2019'!$C:$C,1,FALSE)</f>
        <v>CONTRACT LABOR OTHER-PHARMACY</v>
      </c>
    </row>
    <row r="416" spans="1:6" x14ac:dyDescent="0.25">
      <c r="A416">
        <v>41313092</v>
      </c>
      <c r="B416" t="s">
        <v>263</v>
      </c>
      <c r="C416" s="1">
        <v>65787.5</v>
      </c>
      <c r="D416" s="1">
        <v>12043.75</v>
      </c>
      <c r="E416" s="1">
        <v>77831.25</v>
      </c>
      <c r="F416" t="str">
        <f>VLOOKUP(B416,'[1]INCOME STATEMENT 2019'!$C:$C,1,FALSE)</f>
        <v>CONTRACT LABOR ARNP ER PROFEE</v>
      </c>
    </row>
    <row r="417" spans="1:6" x14ac:dyDescent="0.25">
      <c r="A417">
        <v>41320381</v>
      </c>
      <c r="B417" t="s">
        <v>317</v>
      </c>
      <c r="C417" s="1">
        <v>5559.85</v>
      </c>
      <c r="D417" s="1">
        <v>2530</v>
      </c>
      <c r="E417" s="1">
        <v>8089.85</v>
      </c>
      <c r="F417" t="str">
        <f>VLOOKUP(B417,'[1]INCOME STATEMENT 2019'!$C:$C,1,FALSE)</f>
        <v>LEGAL FEES-HOSP ADMINIS</v>
      </c>
    </row>
    <row r="418" spans="1:6" x14ac:dyDescent="0.25">
      <c r="A418">
        <v>41321344</v>
      </c>
      <c r="B418" t="s">
        <v>318</v>
      </c>
      <c r="C418" s="1">
        <v>20557.009999999998</v>
      </c>
      <c r="D418" s="1">
        <v>4663.08</v>
      </c>
      <c r="E418" s="1">
        <v>25220.09</v>
      </c>
      <c r="F418" t="str">
        <f>VLOOKUP(B418,'[1]INCOME STATEMENT 2019'!$C:$C,1,FALSE)</f>
        <v>COLLECTION FEES-CREDIT &amp;COLLEC</v>
      </c>
    </row>
    <row r="419" spans="1:6" x14ac:dyDescent="0.25">
      <c r="A419">
        <v>41322381</v>
      </c>
      <c r="B419" t="s">
        <v>319</v>
      </c>
      <c r="C419" s="1">
        <v>56637.24</v>
      </c>
      <c r="D419">
        <v>0</v>
      </c>
      <c r="E419" s="1">
        <v>56637.24</v>
      </c>
      <c r="F419" t="str">
        <f>VLOOKUP(B419,'[1]INCOME STATEMENT 2019'!$C:$C,1,FALSE)</f>
        <v>ACCTING AUDITING FEE-HOSP ADM</v>
      </c>
    </row>
    <row r="420" spans="1:6" x14ac:dyDescent="0.25">
      <c r="A420">
        <v>41323381</v>
      </c>
      <c r="B420" t="s">
        <v>320</v>
      </c>
      <c r="C420">
        <v>942.84</v>
      </c>
      <c r="D420">
        <v>0</v>
      </c>
      <c r="E420">
        <v>942.84</v>
      </c>
      <c r="F420" t="str">
        <f>VLOOKUP(B420,'[1]INCOME STATEMENT 2019'!$C:$C,1,FALSE)</f>
        <v>BOND TRUSTEE FEE-HOSP ADM</v>
      </c>
    </row>
    <row r="421" spans="1:6" x14ac:dyDescent="0.25">
      <c r="A421">
        <v>41324472</v>
      </c>
      <c r="B421" t="s">
        <v>321</v>
      </c>
      <c r="C421" s="1">
        <v>96169.91</v>
      </c>
      <c r="D421" s="1">
        <v>15190.16</v>
      </c>
      <c r="E421" s="1">
        <v>111360.07</v>
      </c>
      <c r="F421" t="str">
        <f>VLOOKUP(B421,'[1]INCOME STATEMENT 2019'!$C:$C,1,FALSE)</f>
        <v>SOFTWARE MAINT FEES-DP</v>
      </c>
    </row>
    <row r="422" spans="1:6" x14ac:dyDescent="0.25">
      <c r="A422">
        <v>41327381</v>
      </c>
      <c r="B422" t="s">
        <v>322</v>
      </c>
      <c r="C422">
        <v>204.67</v>
      </c>
      <c r="D422">
        <v>0</v>
      </c>
      <c r="E422">
        <v>204.67</v>
      </c>
      <c r="F422" t="str">
        <f>VLOOKUP(B422,'[1]INCOME STATEMENT 2019'!$C:$C,1,FALSE)</f>
        <v>MARKETING FEE-HOSP ADM</v>
      </c>
    </row>
    <row r="423" spans="1:6" x14ac:dyDescent="0.25">
      <c r="A423">
        <v>41328321</v>
      </c>
      <c r="B423" t="s">
        <v>323</v>
      </c>
      <c r="C423" s="1">
        <v>43563.83</v>
      </c>
      <c r="D423" s="1">
        <v>6620.68</v>
      </c>
      <c r="E423" s="1">
        <v>50184.51</v>
      </c>
      <c r="F423" t="str">
        <f>VLOOKUP(B423,'[1]INCOME STATEMENT 2019'!$C:$C,1,FALSE)</f>
        <v>LAUNDRY SERVICES-LAUN &amp; LINEN</v>
      </c>
    </row>
    <row r="424" spans="1:6" x14ac:dyDescent="0.25">
      <c r="A424">
        <v>41334031</v>
      </c>
      <c r="B424" t="s">
        <v>324</v>
      </c>
      <c r="C424" s="1">
        <v>49106.19</v>
      </c>
      <c r="D424" s="1">
        <v>8913.99</v>
      </c>
      <c r="E424" s="1">
        <v>58020.18</v>
      </c>
      <c r="F424" t="str">
        <f>VLOOKUP(B424,'[1]INCOME STATEMENT 2019'!$C:$C,1,FALSE)</f>
        <v>OUTSIDE LAB SER-LAB CLINICAL</v>
      </c>
    </row>
    <row r="425" spans="1:6" x14ac:dyDescent="0.25">
      <c r="A425">
        <v>41334032</v>
      </c>
      <c r="B425" t="s">
        <v>325</v>
      </c>
      <c r="C425" s="1">
        <v>4523.25</v>
      </c>
      <c r="D425">
        <v>0</v>
      </c>
      <c r="E425" s="1">
        <v>4523.25</v>
      </c>
      <c r="F425" t="str">
        <f>VLOOKUP(B425,'[1]INCOME STATEMENT 2019'!$C:$C,1,FALSE)</f>
        <v>LAB PATH - OUTSIDE LAB SERVICE</v>
      </c>
    </row>
    <row r="426" spans="1:6" x14ac:dyDescent="0.25">
      <c r="A426">
        <v>41342001</v>
      </c>
      <c r="B426" t="s">
        <v>326</v>
      </c>
      <c r="C426">
        <v>175</v>
      </c>
      <c r="D426">
        <v>0</v>
      </c>
      <c r="E426">
        <v>175</v>
      </c>
      <c r="F426" t="str">
        <f>VLOOKUP(B426,'[1]INCOME STATEMENT 2019'!$C:$C,1,FALSE)</f>
        <v>CONSULTING SERVICES-NURSING</v>
      </c>
    </row>
    <row r="427" spans="1:6" x14ac:dyDescent="0.25">
      <c r="A427">
        <v>41342011</v>
      </c>
      <c r="B427" t="s">
        <v>327</v>
      </c>
      <c r="C427">
        <v>250</v>
      </c>
      <c r="D427">
        <v>0</v>
      </c>
      <c r="E427">
        <v>250</v>
      </c>
      <c r="F427" t="str">
        <f>VLOOKUP(B427,'[1]INCOME STATEMENT 2019'!$C:$C,1,FALSE)</f>
        <v>CONSULTING SERVICES-OR</v>
      </c>
    </row>
    <row r="428" spans="1:6" x14ac:dyDescent="0.25">
      <c r="A428">
        <v>41342021</v>
      </c>
      <c r="B428" t="s">
        <v>328</v>
      </c>
      <c r="C428">
        <v>100</v>
      </c>
      <c r="D428">
        <v>0</v>
      </c>
      <c r="E428">
        <v>100</v>
      </c>
      <c r="F428" t="str">
        <f>VLOOKUP(B428,'[1]INCOME STATEMENT 2019'!$C:$C,1,FALSE)</f>
        <v>CONSULTING SVCS - PHARMACY</v>
      </c>
    </row>
    <row r="429" spans="1:6" x14ac:dyDescent="0.25">
      <c r="A429">
        <v>41342091</v>
      </c>
      <c r="B429" t="s">
        <v>329</v>
      </c>
      <c r="C429" s="1">
        <v>1350</v>
      </c>
      <c r="D429">
        <v>650</v>
      </c>
      <c r="E429" s="1">
        <v>2000</v>
      </c>
      <c r="F429" t="str">
        <f>VLOOKUP(B429,'[1]INCOME STATEMENT 2019'!$C:$C,1,FALSE)</f>
        <v>CONSULTING SVCS-EMERGENCY</v>
      </c>
    </row>
    <row r="430" spans="1:6" x14ac:dyDescent="0.25">
      <c r="A430">
        <v>41342351</v>
      </c>
      <c r="B430" t="s">
        <v>330</v>
      </c>
      <c r="C430">
        <v>350</v>
      </c>
      <c r="D430">
        <v>0</v>
      </c>
      <c r="E430">
        <v>350</v>
      </c>
      <c r="F430" t="str">
        <f>VLOOKUP(B430,'[1]INCOME STATEMENT 2019'!$C:$C,1,FALSE)</f>
        <v>CONSULTING SVCS-NURSING ADM</v>
      </c>
    </row>
    <row r="431" spans="1:6" x14ac:dyDescent="0.25">
      <c r="A431">
        <v>41342381</v>
      </c>
      <c r="B431" t="s">
        <v>331</v>
      </c>
      <c r="C431" s="1">
        <v>9162</v>
      </c>
      <c r="D431" s="1">
        <v>1250</v>
      </c>
      <c r="E431" s="1">
        <v>10412</v>
      </c>
      <c r="F431" t="str">
        <f>VLOOKUP(B431,'[1]INCOME STATEMENT 2019'!$C:$C,1,FALSE)</f>
        <v>CONSULTING SV-ADMINISTRATION</v>
      </c>
    </row>
    <row r="432" spans="1:6" x14ac:dyDescent="0.25">
      <c r="A432">
        <v>41342475</v>
      </c>
      <c r="B432" t="s">
        <v>332</v>
      </c>
      <c r="C432">
        <v>525</v>
      </c>
      <c r="D432">
        <v>0</v>
      </c>
      <c r="E432">
        <v>525</v>
      </c>
      <c r="F432" t="str">
        <f>VLOOKUP(B432,'[1]INCOME STATEMENT 2019'!$C:$C,1,FALSE)</f>
        <v>CONSULTING  SVCS - MED REC</v>
      </c>
    </row>
    <row r="433" spans="1:6" x14ac:dyDescent="0.25">
      <c r="A433">
        <v>41365001</v>
      </c>
      <c r="B433" t="s">
        <v>333</v>
      </c>
      <c r="C433" s="1">
        <v>84260.52</v>
      </c>
      <c r="D433" s="1">
        <v>14042.83</v>
      </c>
      <c r="E433" s="1">
        <v>98303.35</v>
      </c>
      <c r="F433" t="str">
        <f>VLOOKUP(B433,'[1]INCOME STATEMENT 2019'!$C:$C,1,FALSE)</f>
        <v>OTH PURCHASE SERV-NURSING</v>
      </c>
    </row>
    <row r="434" spans="1:6" x14ac:dyDescent="0.25">
      <c r="A434">
        <v>41365011</v>
      </c>
      <c r="B434" t="s">
        <v>334</v>
      </c>
      <c r="C434">
        <v>448.22</v>
      </c>
      <c r="D434">
        <v>74.13</v>
      </c>
      <c r="E434">
        <v>522.35</v>
      </c>
      <c r="F434" t="str">
        <f>VLOOKUP(B434,'[1]INCOME STATEMENT 2019'!$C:$C,1,FALSE)</f>
        <v>OTHER PURCHASE SERV-OR</v>
      </c>
    </row>
    <row r="435" spans="1:6" x14ac:dyDescent="0.25">
      <c r="A435">
        <v>41365019</v>
      </c>
      <c r="B435" t="s">
        <v>335</v>
      </c>
      <c r="C435" s="1">
        <v>3092.81</v>
      </c>
      <c r="D435">
        <v>0</v>
      </c>
      <c r="E435" s="1">
        <v>3092.81</v>
      </c>
      <c r="F435" t="str">
        <f>VLOOKUP(B435,'[1]INCOME STATEMENT 2019'!$C:$C,1,FALSE)</f>
        <v>OTHER PURCHASE SERV 340BRETAIL</v>
      </c>
    </row>
    <row r="436" spans="1:6" x14ac:dyDescent="0.25">
      <c r="A436">
        <v>41365021</v>
      </c>
      <c r="B436" t="s">
        <v>336</v>
      </c>
      <c r="C436" s="1">
        <v>18075.439999999999</v>
      </c>
      <c r="D436" s="1">
        <v>2452</v>
      </c>
      <c r="E436" s="1">
        <v>20527.439999999999</v>
      </c>
      <c r="F436" t="str">
        <f>VLOOKUP(B436,'[1]INCOME STATEMENT 2019'!$C:$C,1,FALSE)</f>
        <v>OTHER PURC SERVICES-PHARMACY</v>
      </c>
    </row>
    <row r="437" spans="1:6" x14ac:dyDescent="0.25">
      <c r="A437">
        <v>41365031</v>
      </c>
      <c r="B437" t="s">
        <v>337</v>
      </c>
      <c r="C437" s="1">
        <v>3098.86</v>
      </c>
      <c r="D437">
        <v>732.76</v>
      </c>
      <c r="E437" s="1">
        <v>3831.62</v>
      </c>
      <c r="F437" t="str">
        <f>VLOOKUP(B437,'[1]INCOME STATEMENT 2019'!$C:$C,1,FALSE)</f>
        <v>OTH PURCH SERV-LAB CLINICAL</v>
      </c>
    </row>
    <row r="438" spans="1:6" x14ac:dyDescent="0.25">
      <c r="A438">
        <v>41365032</v>
      </c>
      <c r="B438" t="s">
        <v>338</v>
      </c>
      <c r="C438" s="1">
        <v>7039.57</v>
      </c>
      <c r="D438">
        <v>773.26</v>
      </c>
      <c r="E438" s="1">
        <v>7812.83</v>
      </c>
      <c r="F438" t="str">
        <f>VLOOKUP(B438,'[1]INCOME STATEMENT 2019'!$C:$C,1,FALSE)</f>
        <v>LAB PATH - OTHER PURCHASE SERV</v>
      </c>
    </row>
    <row r="439" spans="1:6" x14ac:dyDescent="0.25">
      <c r="A439">
        <v>41365041</v>
      </c>
      <c r="B439" t="s">
        <v>339</v>
      </c>
      <c r="C439">
        <v>192.44</v>
      </c>
      <c r="D439">
        <v>31.5</v>
      </c>
      <c r="E439">
        <v>223.94</v>
      </c>
      <c r="F439" t="str">
        <f>VLOOKUP(B439,'[1]INCOME STATEMENT 2019'!$C:$C,1,FALSE)</f>
        <v>OTH PURC SERVICE-CENTRAL SUP</v>
      </c>
    </row>
    <row r="440" spans="1:6" x14ac:dyDescent="0.25">
      <c r="A440">
        <v>41365051</v>
      </c>
      <c r="B440" t="s">
        <v>340</v>
      </c>
      <c r="C440">
        <v>310</v>
      </c>
      <c r="D440">
        <v>0</v>
      </c>
      <c r="E440">
        <v>310</v>
      </c>
      <c r="F440" t="str">
        <f>VLOOKUP(B440,'[1]INCOME STATEMENT 2019'!$C:$C,1,FALSE)</f>
        <v>OTH PURCHASE SERVICES-EKG</v>
      </c>
    </row>
    <row r="441" spans="1:6" x14ac:dyDescent="0.25">
      <c r="A441">
        <v>41365061</v>
      </c>
      <c r="B441" t="s">
        <v>341</v>
      </c>
      <c r="C441">
        <v>302.3</v>
      </c>
      <c r="D441">
        <v>49.81</v>
      </c>
      <c r="E441">
        <v>352.11</v>
      </c>
      <c r="F441" t="str">
        <f>VLOOKUP(B441,'[1]INCOME STATEMENT 2019'!$C:$C,1,FALSE)</f>
        <v>OTH PURC SERVICES-RADIOLOGY</v>
      </c>
    </row>
    <row r="442" spans="1:6" x14ac:dyDescent="0.25">
      <c r="A442">
        <v>41365063</v>
      </c>
      <c r="B442" t="s">
        <v>342</v>
      </c>
      <c r="C442" s="1">
        <v>1349.79</v>
      </c>
      <c r="D442">
        <v>147.91999999999999</v>
      </c>
      <c r="E442" s="1">
        <v>1497.71</v>
      </c>
      <c r="F442" t="str">
        <f>VLOOKUP(B442,'[1]INCOME STATEMENT 2019'!$C:$C,1,FALSE)</f>
        <v>OTH PURC SERV-CT SCANNER</v>
      </c>
    </row>
    <row r="443" spans="1:6" x14ac:dyDescent="0.25">
      <c r="A443">
        <v>41365064</v>
      </c>
      <c r="B443" t="s">
        <v>343</v>
      </c>
      <c r="C443">
        <v>358.33</v>
      </c>
      <c r="D443">
        <v>0</v>
      </c>
      <c r="E443">
        <v>358.33</v>
      </c>
      <c r="F443" t="str">
        <f>VLOOKUP(B443,'[1]INCOME STATEMENT 2019'!$C:$C,1,FALSE)</f>
        <v>OTH PURC SERV-MRI</v>
      </c>
    </row>
    <row r="444" spans="1:6" x14ac:dyDescent="0.25">
      <c r="A444">
        <v>41365066</v>
      </c>
      <c r="B444" t="s">
        <v>344</v>
      </c>
      <c r="C444" s="1">
        <v>1043.7</v>
      </c>
      <c r="D444">
        <v>162.5</v>
      </c>
      <c r="E444" s="1">
        <v>1206.2</v>
      </c>
      <c r="F444" t="str">
        <f>VLOOKUP(B444,'[1]INCOME STATEMENT 2019'!$C:$C,1,FALSE)</f>
        <v>OTH PURC SERV-MAMMOGRAPHY</v>
      </c>
    </row>
    <row r="445" spans="1:6" x14ac:dyDescent="0.25">
      <c r="A445">
        <v>41365071</v>
      </c>
      <c r="B445" t="s">
        <v>345</v>
      </c>
      <c r="C445">
        <v>260.3</v>
      </c>
      <c r="D445">
        <v>42.81</v>
      </c>
      <c r="E445">
        <v>303.11</v>
      </c>
      <c r="F445" t="str">
        <f>VLOOKUP(B445,'[1]INCOME STATEMENT 2019'!$C:$C,1,FALSE)</f>
        <v>OTH PURC SERVICE-RESPIRATORY</v>
      </c>
    </row>
    <row r="446" spans="1:6" x14ac:dyDescent="0.25">
      <c r="A446">
        <v>41365072</v>
      </c>
      <c r="B446" t="s">
        <v>346</v>
      </c>
      <c r="C446" s="1">
        <v>88355.99</v>
      </c>
      <c r="D446" s="1">
        <v>22919.43</v>
      </c>
      <c r="E446" s="1">
        <v>111275.42</v>
      </c>
      <c r="F446" t="str">
        <f>VLOOKUP(B446,'[1]INCOME STATEMENT 2019'!$C:$C,1,FALSE)</f>
        <v>OTH PURCH SERVICES-PULMO REHAB</v>
      </c>
    </row>
    <row r="447" spans="1:6" x14ac:dyDescent="0.25">
      <c r="A447">
        <v>41365073</v>
      </c>
      <c r="B447" t="s">
        <v>347</v>
      </c>
      <c r="C447">
        <v>90</v>
      </c>
      <c r="D447">
        <v>0</v>
      </c>
      <c r="E447">
        <v>90</v>
      </c>
      <c r="F447" t="str">
        <f>VLOOKUP(B447,'[1]INCOME STATEMENT 2019'!$C:$C,1,FALSE)</f>
        <v>PULMONARY - OTHER PURCHASE SER</v>
      </c>
    </row>
    <row r="448" spans="1:6" x14ac:dyDescent="0.25">
      <c r="A448">
        <v>41365082</v>
      </c>
      <c r="B448" t="s">
        <v>348</v>
      </c>
      <c r="C448" s="1">
        <v>95253.94</v>
      </c>
      <c r="D448" s="1">
        <v>14318.13</v>
      </c>
      <c r="E448" s="1">
        <v>109572.07</v>
      </c>
      <c r="F448" t="str">
        <f>VLOOKUP(B448,'[1]INCOME STATEMENT 2019'!$C:$C,1,FALSE)</f>
        <v>OTH PURCHASE SERV-PHYSICAL THE</v>
      </c>
    </row>
    <row r="449" spans="1:6" x14ac:dyDescent="0.25">
      <c r="A449">
        <v>41365086</v>
      </c>
      <c r="B449" t="s">
        <v>349</v>
      </c>
      <c r="C449" s="1">
        <v>3065</v>
      </c>
      <c r="D449">
        <v>0</v>
      </c>
      <c r="E449" s="1">
        <v>3065</v>
      </c>
      <c r="F449" t="str">
        <f>VLOOKUP(B449,'[1]INCOME STATEMENT 2019'!$C:$C,1,FALSE)</f>
        <v>OTH PURCH SERV-OCCUPATIONAL TH</v>
      </c>
    </row>
    <row r="450" spans="1:6" x14ac:dyDescent="0.25">
      <c r="A450">
        <v>41365087</v>
      </c>
      <c r="B450" t="s">
        <v>350</v>
      </c>
      <c r="C450" s="1">
        <v>1470</v>
      </c>
      <c r="D450">
        <v>560</v>
      </c>
      <c r="E450" s="1">
        <v>2030</v>
      </c>
      <c r="F450" t="str">
        <f>VLOOKUP(B450,'[1]INCOME STATEMENT 2019'!$C:$C,1,FALSE)</f>
        <v>OTH PURCH SERV-SPEECH THERAPY</v>
      </c>
    </row>
    <row r="451" spans="1:6" x14ac:dyDescent="0.25">
      <c r="A451">
        <v>41365091</v>
      </c>
      <c r="B451" t="s">
        <v>351</v>
      </c>
      <c r="C451">
        <v>319.10000000000002</v>
      </c>
      <c r="D451">
        <v>49.81</v>
      </c>
      <c r="E451">
        <v>368.91</v>
      </c>
      <c r="F451" t="str">
        <f>VLOOKUP(B451,'[1]INCOME STATEMENT 2019'!$C:$C,1,FALSE)</f>
        <v>OTH PURCH SER-EMERGENCY</v>
      </c>
    </row>
    <row r="452" spans="1:6" x14ac:dyDescent="0.25">
      <c r="A452">
        <v>41365097</v>
      </c>
      <c r="B452" t="s">
        <v>352</v>
      </c>
      <c r="C452">
        <v>610.22</v>
      </c>
      <c r="D452">
        <v>61.13</v>
      </c>
      <c r="E452">
        <v>671.35</v>
      </c>
      <c r="F452" t="str">
        <f>VLOOKUP(B452,'[1]INCOME STATEMENT 2019'!$C:$C,1,FALSE)</f>
        <v>OTH PURCHASE SERV-MOB</v>
      </c>
    </row>
    <row r="453" spans="1:6" x14ac:dyDescent="0.25">
      <c r="A453">
        <v>41365331</v>
      </c>
      <c r="B453" t="s">
        <v>353</v>
      </c>
      <c r="C453" s="1">
        <v>5449</v>
      </c>
      <c r="D453" s="1">
        <v>2035</v>
      </c>
      <c r="E453" s="1">
        <v>7484</v>
      </c>
      <c r="F453" t="str">
        <f>VLOOKUP(B453,'[1]INCOME STATEMENT 2019'!$C:$C,1,FALSE)</f>
        <v>OTH PURC SERV-MAINTENANCE</v>
      </c>
    </row>
    <row r="454" spans="1:6" x14ac:dyDescent="0.25">
      <c r="A454">
        <v>41365341</v>
      </c>
      <c r="B454" t="s">
        <v>354</v>
      </c>
      <c r="C454">
        <v>370.18</v>
      </c>
      <c r="D454">
        <v>42.81</v>
      </c>
      <c r="E454">
        <v>412.99</v>
      </c>
      <c r="F454" t="str">
        <f>VLOOKUP(B454,'[1]INCOME STATEMENT 2019'!$C:$C,1,FALSE)</f>
        <v>OTH PURC SERVICES - ADMITTING</v>
      </c>
    </row>
    <row r="455" spans="1:6" x14ac:dyDescent="0.25">
      <c r="A455">
        <v>41365343</v>
      </c>
      <c r="B455" t="s">
        <v>355</v>
      </c>
      <c r="C455" s="1">
        <v>65768.320000000007</v>
      </c>
      <c r="D455" s="1">
        <v>10389.34</v>
      </c>
      <c r="E455" s="1">
        <v>76157.66</v>
      </c>
      <c r="F455" t="str">
        <f>VLOOKUP(B455,'[1]INCOME STATEMENT 2019'!$C:$C,1,FALSE)</f>
        <v>OTH PURCHASE SERVICE-BUS OFC</v>
      </c>
    </row>
    <row r="456" spans="1:6" x14ac:dyDescent="0.25">
      <c r="A456">
        <v>41365345</v>
      </c>
      <c r="B456" t="s">
        <v>356</v>
      </c>
      <c r="C456" s="1">
        <v>2486.39</v>
      </c>
      <c r="D456">
        <v>502.52</v>
      </c>
      <c r="E456" s="1">
        <v>2988.91</v>
      </c>
      <c r="F456" t="str">
        <f>VLOOKUP(B456,'[1]INCOME STATEMENT 2019'!$C:$C,1,FALSE)</f>
        <v>OTH PURC SERVICES-COMMUNICATIO</v>
      </c>
    </row>
    <row r="457" spans="1:6" x14ac:dyDescent="0.25">
      <c r="A457">
        <v>41365351</v>
      </c>
      <c r="B457" t="s">
        <v>357</v>
      </c>
      <c r="C457">
        <v>219.78</v>
      </c>
      <c r="D457">
        <v>36.630000000000003</v>
      </c>
      <c r="E457">
        <v>256.41000000000003</v>
      </c>
      <c r="F457" t="str">
        <f>VLOOKUP(B457,'[1]INCOME STATEMENT 2019'!$C:$C,1,FALSE)</f>
        <v>OTH PURC SERVICE-NURSING ADM</v>
      </c>
    </row>
    <row r="458" spans="1:6" x14ac:dyDescent="0.25">
      <c r="A458">
        <v>41365381</v>
      </c>
      <c r="B458" t="s">
        <v>358</v>
      </c>
      <c r="C458" s="1">
        <v>4669.09</v>
      </c>
      <c r="D458" s="1">
        <v>2686.24</v>
      </c>
      <c r="E458" s="1">
        <v>7355.33</v>
      </c>
      <c r="F458" t="str">
        <f>VLOOKUP(B458,'[1]INCOME STATEMENT 2019'!$C:$C,1,FALSE)</f>
        <v>OTH PURCH SERV-HOSP ADM</v>
      </c>
    </row>
    <row r="459" spans="1:6" x14ac:dyDescent="0.25">
      <c r="A459">
        <v>41365471</v>
      </c>
      <c r="B459" t="s">
        <v>359</v>
      </c>
      <c r="C459">
        <v>260.3</v>
      </c>
      <c r="D459">
        <v>42.81</v>
      </c>
      <c r="E459">
        <v>303.11</v>
      </c>
      <c r="F459" t="str">
        <f>VLOOKUP(B459,'[1]INCOME STATEMENT 2019'!$C:$C,1,FALSE)</f>
        <v>OTH PURCH SER-GEN ACCT</v>
      </c>
    </row>
    <row r="460" spans="1:6" x14ac:dyDescent="0.25">
      <c r="A460">
        <v>41365472</v>
      </c>
      <c r="B460" t="s">
        <v>360</v>
      </c>
      <c r="C460">
        <v>405.28</v>
      </c>
      <c r="D460">
        <v>590.42999999999995</v>
      </c>
      <c r="E460">
        <v>995.71</v>
      </c>
      <c r="F460" t="str">
        <f>VLOOKUP(B460,'[1]INCOME STATEMENT 2019'!$C:$C,1,FALSE)</f>
        <v>OTH PURCH SERV-DP</v>
      </c>
    </row>
    <row r="461" spans="1:6" x14ac:dyDescent="0.25">
      <c r="A461">
        <v>41365475</v>
      </c>
      <c r="B461" t="s">
        <v>361</v>
      </c>
      <c r="C461" s="1">
        <v>1926</v>
      </c>
      <c r="D461">
        <v>97.76</v>
      </c>
      <c r="E461" s="1">
        <v>2023.76</v>
      </c>
      <c r="F461" t="str">
        <f>VLOOKUP(B461,'[1]INCOME STATEMENT 2019'!$C:$C,1,FALSE)</f>
        <v>OTH PURC SERVICE-HIM</v>
      </c>
    </row>
    <row r="462" spans="1:6" x14ac:dyDescent="0.25">
      <c r="A462">
        <v>41365478</v>
      </c>
      <c r="B462" t="s">
        <v>362</v>
      </c>
      <c r="C462" s="1">
        <v>1761.78</v>
      </c>
      <c r="D462">
        <v>343.63</v>
      </c>
      <c r="E462" s="1">
        <v>2105.41</v>
      </c>
      <c r="F462" t="str">
        <f>VLOOKUP(B462,'[1]INCOME STATEMENT 2019'!$C:$C,1,FALSE)</f>
        <v>OTH PURCH SERV-DIETARY</v>
      </c>
    </row>
    <row r="463" spans="1:6" x14ac:dyDescent="0.25">
      <c r="A463">
        <v>41371381</v>
      </c>
      <c r="B463" t="s">
        <v>396</v>
      </c>
      <c r="C463" s="1">
        <v>2256.71</v>
      </c>
      <c r="D463">
        <v>0</v>
      </c>
      <c r="E463" s="1">
        <v>2256.71</v>
      </c>
      <c r="F463" t="str">
        <f>VLOOKUP(B463,'[1]INCOME STATEMENT 2019'!$C:$C,1,FALSE)</f>
        <v>EMP RECRUIT ADVERT-HOSP ADM</v>
      </c>
    </row>
    <row r="464" spans="1:6" x14ac:dyDescent="0.25">
      <c r="A464">
        <v>41372381</v>
      </c>
      <c r="B464" t="s">
        <v>397</v>
      </c>
      <c r="C464" s="1">
        <v>5424</v>
      </c>
      <c r="D464">
        <v>625</v>
      </c>
      <c r="E464" s="1">
        <v>6049</v>
      </c>
      <c r="F464" t="str">
        <f>VLOOKUP(B464,'[1]INCOME STATEMENT 2019'!$C:$C,1,FALSE)</f>
        <v>HOSP ADM - NEWSPAPER ADVERT</v>
      </c>
    </row>
    <row r="465" spans="1:6" x14ac:dyDescent="0.25">
      <c r="A465">
        <v>41374381</v>
      </c>
      <c r="B465" t="s">
        <v>398</v>
      </c>
      <c r="C465">
        <v>946.5</v>
      </c>
      <c r="D465">
        <v>160</v>
      </c>
      <c r="E465" s="1">
        <v>1106.5</v>
      </c>
      <c r="F465" t="str">
        <f>VLOOKUP(B465,'[1]INCOME STATEMENT 2019'!$C:$C,1,FALSE)</f>
        <v>PHONE DIRECTORY ADV-HOSP ADM</v>
      </c>
    </row>
    <row r="466" spans="1:6" x14ac:dyDescent="0.25">
      <c r="A466">
        <v>41376381</v>
      </c>
      <c r="B466" t="s">
        <v>399</v>
      </c>
      <c r="C466" s="1">
        <v>1587.71</v>
      </c>
      <c r="D466">
        <v>275</v>
      </c>
      <c r="E466" s="1">
        <v>1862.71</v>
      </c>
      <c r="F466" t="str">
        <f>VLOOKUP(B466,'[1]INCOME STATEMENT 2019'!$C:$C,1,FALSE)</f>
        <v>HOSP ADM - COMMUNITY RELATIONS</v>
      </c>
    </row>
    <row r="467" spans="1:6" x14ac:dyDescent="0.25">
      <c r="A467">
        <v>41379381</v>
      </c>
      <c r="B467" t="s">
        <v>400</v>
      </c>
      <c r="C467" s="1">
        <v>2487.6999999999998</v>
      </c>
      <c r="D467">
        <v>0</v>
      </c>
      <c r="E467" s="1">
        <v>2487.6999999999998</v>
      </c>
      <c r="F467" t="str">
        <f>VLOOKUP(B467,'[1]INCOME STATEMENT 2019'!$C:$C,1,FALSE)</f>
        <v>OTH ADVERTISING-HOSP ADM</v>
      </c>
    </row>
    <row r="468" spans="1:6" x14ac:dyDescent="0.25">
      <c r="A468">
        <v>41380381</v>
      </c>
      <c r="B468" t="s">
        <v>401</v>
      </c>
      <c r="C468" s="1">
        <v>2197.85</v>
      </c>
      <c r="D468">
        <v>200</v>
      </c>
      <c r="E468" s="1">
        <v>2397.85</v>
      </c>
      <c r="F468" t="str">
        <f>VLOOKUP(B468,'[1]INCOME STATEMENT 2019'!$C:$C,1,FALSE)</f>
        <v>SPECIAL EVENTS-HOSP ADM</v>
      </c>
    </row>
    <row r="469" spans="1:6" x14ac:dyDescent="0.25">
      <c r="A469">
        <v>41400097</v>
      </c>
      <c r="B469" t="s">
        <v>403</v>
      </c>
      <c r="C469" s="1">
        <v>3320.07</v>
      </c>
      <c r="D469">
        <v>577.48</v>
      </c>
      <c r="E469" s="1">
        <v>3897.55</v>
      </c>
      <c r="F469" t="str">
        <f>VLOOKUP(B469,'[1]INCOME STATEMENT 2019'!$C:$C,1,FALSE)</f>
        <v>UTILITIES ELECTRIC-MOB</v>
      </c>
    </row>
    <row r="470" spans="1:6" x14ac:dyDescent="0.25">
      <c r="A470">
        <v>41400331</v>
      </c>
      <c r="B470" t="s">
        <v>404</v>
      </c>
      <c r="C470" s="1">
        <v>142814.87</v>
      </c>
      <c r="D470" s="1">
        <v>23965.64</v>
      </c>
      <c r="E470" s="1">
        <v>166780.51</v>
      </c>
      <c r="F470" t="str">
        <f>VLOOKUP(B470,'[1]INCOME STATEMENT 2019'!$C:$C,1,FALSE)</f>
        <v>UTILITIES ELECTR-MAINTENANCE</v>
      </c>
    </row>
    <row r="471" spans="1:6" x14ac:dyDescent="0.25">
      <c r="A471">
        <v>41401331</v>
      </c>
      <c r="B471" t="s">
        <v>405</v>
      </c>
      <c r="C471">
        <v>160.75</v>
      </c>
      <c r="D471">
        <v>0</v>
      </c>
      <c r="E471">
        <v>160.75</v>
      </c>
      <c r="F471" t="str">
        <f>VLOOKUP(B471,'[1]INCOME STATEMENT 2019'!$C:$C,1,FALSE)</f>
        <v>UTILITIES GAS OI-MAINTENANCE</v>
      </c>
    </row>
    <row r="472" spans="1:6" x14ac:dyDescent="0.25">
      <c r="A472">
        <v>41402097</v>
      </c>
      <c r="B472" t="s">
        <v>406</v>
      </c>
      <c r="C472">
        <v>432.66</v>
      </c>
      <c r="D472">
        <v>62.29</v>
      </c>
      <c r="E472">
        <v>494.95</v>
      </c>
      <c r="F472" t="str">
        <f>VLOOKUP(B472,'[1]INCOME STATEMENT 2019'!$C:$C,1,FALSE)</f>
        <v>UTILITIES WATER-MOB</v>
      </c>
    </row>
    <row r="473" spans="1:6" x14ac:dyDescent="0.25">
      <c r="A473">
        <v>41402331</v>
      </c>
      <c r="B473" t="s">
        <v>407</v>
      </c>
      <c r="C473" s="1">
        <v>6882.24</v>
      </c>
      <c r="D473" s="1">
        <v>1199.74</v>
      </c>
      <c r="E473" s="1">
        <v>8081.98</v>
      </c>
      <c r="F473" t="str">
        <f>VLOOKUP(B473,'[1]INCOME STATEMENT 2019'!$C:$C,1,FALSE)</f>
        <v>UTILITIES WATER-MAINTENANCE</v>
      </c>
    </row>
    <row r="474" spans="1:6" x14ac:dyDescent="0.25">
      <c r="A474">
        <v>41403331</v>
      </c>
      <c r="B474" t="s">
        <v>408</v>
      </c>
      <c r="C474" s="1">
        <v>6578.94</v>
      </c>
      <c r="D474" s="1">
        <v>1292.21</v>
      </c>
      <c r="E474" s="1">
        <v>7871.15</v>
      </c>
      <c r="F474" t="str">
        <f>VLOOKUP(B474,'[1]INCOME STATEMENT 2019'!$C:$C,1,FALSE)</f>
        <v>UTILITIES CABLE-MAINTENANCE</v>
      </c>
    </row>
    <row r="475" spans="1:6" x14ac:dyDescent="0.25">
      <c r="A475">
        <v>41421381</v>
      </c>
      <c r="B475" t="s">
        <v>410</v>
      </c>
      <c r="C475">
        <v>100</v>
      </c>
      <c r="D475">
        <v>0</v>
      </c>
      <c r="E475">
        <v>100</v>
      </c>
      <c r="F475" t="str">
        <f>VLOOKUP(B475,'[1]INCOME STATEMENT 2019'!$C:$C,1,FALSE)</f>
        <v>CONTRIBUTIONS-HOSP ADM</v>
      </c>
    </row>
    <row r="476" spans="1:6" x14ac:dyDescent="0.25">
      <c r="A476">
        <v>41423031</v>
      </c>
      <c r="B476" t="s">
        <v>411</v>
      </c>
      <c r="C476">
        <v>635.89</v>
      </c>
      <c r="D476">
        <v>181.66</v>
      </c>
      <c r="E476">
        <v>817.55</v>
      </c>
      <c r="F476" t="str">
        <f>VLOOKUP(B476,'[1]INCOME STATEMENT 2019'!$C:$C,1,FALSE)</f>
        <v>MSHIPS/PROF DUE/SUB-LAB CLINI</v>
      </c>
    </row>
    <row r="477" spans="1:6" x14ac:dyDescent="0.25">
      <c r="A477">
        <v>41423351</v>
      </c>
      <c r="B477" t="s">
        <v>412</v>
      </c>
      <c r="C477" s="1">
        <v>2239.92</v>
      </c>
      <c r="D477">
        <v>373.32</v>
      </c>
      <c r="E477" s="1">
        <v>2613.2399999999998</v>
      </c>
      <c r="F477" t="str">
        <f>VLOOKUP(B477,'[1]INCOME STATEMENT 2019'!$C:$C,1,FALSE)</f>
        <v>MSHIPS PROF DUES-NURSING ADM</v>
      </c>
    </row>
    <row r="478" spans="1:6" x14ac:dyDescent="0.25">
      <c r="A478">
        <v>41423381</v>
      </c>
      <c r="B478" t="s">
        <v>413</v>
      </c>
      <c r="C478" s="1">
        <v>2374.61</v>
      </c>
      <c r="D478">
        <v>62</v>
      </c>
      <c r="E478" s="1">
        <v>2436.61</v>
      </c>
      <c r="F478" t="str">
        <f>VLOOKUP(B478,'[1]INCOME STATEMENT 2019'!$C:$C,1,FALSE)</f>
        <v>MSHIPS PROF DUES-ADMINISTRATIO</v>
      </c>
    </row>
    <row r="479" spans="1:6" x14ac:dyDescent="0.25">
      <c r="A479">
        <v>41423472</v>
      </c>
      <c r="B479" t="s">
        <v>414</v>
      </c>
      <c r="C479" s="1">
        <v>6912.85</v>
      </c>
      <c r="D479" s="1">
        <v>1130.67</v>
      </c>
      <c r="E479" s="1">
        <v>8043.52</v>
      </c>
      <c r="F479" t="str">
        <f>VLOOKUP(B479,'[1]INCOME STATEMENT 2019'!$C:$C,1,FALSE)</f>
        <v>MSHIPS PROF DUES SUB-DP</v>
      </c>
    </row>
    <row r="480" spans="1:6" x14ac:dyDescent="0.25">
      <c r="A480">
        <v>41423475</v>
      </c>
      <c r="B480" t="s">
        <v>415</v>
      </c>
      <c r="C480">
        <v>120</v>
      </c>
      <c r="D480">
        <v>0</v>
      </c>
      <c r="E480">
        <v>120</v>
      </c>
      <c r="F480" t="str">
        <f>VLOOKUP(B480,'[1]INCOME STATEMENT 2019'!$C:$C,1,FALSE)</f>
        <v>MSHIPS PROF DUES SUB-HIM</v>
      </c>
    </row>
    <row r="481" spans="1:6" x14ac:dyDescent="0.25">
      <c r="A481">
        <v>41424381</v>
      </c>
      <c r="B481" t="s">
        <v>416</v>
      </c>
      <c r="C481" s="1">
        <v>4441.58</v>
      </c>
      <c r="D481">
        <v>632.21</v>
      </c>
      <c r="E481" s="1">
        <v>5073.79</v>
      </c>
      <c r="F481" t="str">
        <f>VLOOKUP(B481,'[1]INCOME STATEMENT 2019'!$C:$C,1,FALSE)</f>
        <v>HOSP ADM INTEREST - EQUIP NOTE</v>
      </c>
    </row>
    <row r="482" spans="1:6" x14ac:dyDescent="0.25">
      <c r="A482">
        <v>41425381</v>
      </c>
      <c r="B482" t="s">
        <v>417</v>
      </c>
      <c r="C482" s="1">
        <v>2432.87</v>
      </c>
      <c r="D482">
        <v>515.20000000000005</v>
      </c>
      <c r="E482" s="1">
        <v>2948.07</v>
      </c>
      <c r="F482" t="str">
        <f>VLOOKUP(B482,'[1]INCOME STATEMENT 2019'!$C:$C,1,FALSE)</f>
        <v>INTEREST EXP LEASES-HOSP ADM</v>
      </c>
    </row>
    <row r="483" spans="1:6" x14ac:dyDescent="0.25">
      <c r="A483">
        <v>41425471</v>
      </c>
      <c r="B483" t="s">
        <v>418</v>
      </c>
      <c r="C483" s="1">
        <v>5509.78</v>
      </c>
      <c r="D483" s="1">
        <v>1419.58</v>
      </c>
      <c r="E483" s="1">
        <v>6929.36</v>
      </c>
      <c r="F483" t="str">
        <f>VLOOKUP(B483,'[1]INCOME STATEMENT 2019'!$C:$C,1,FALSE)</f>
        <v>INTEREST</v>
      </c>
    </row>
    <row r="484" spans="1:6" x14ac:dyDescent="0.25">
      <c r="A484">
        <v>41426001</v>
      </c>
      <c r="B484" t="s">
        <v>419</v>
      </c>
      <c r="C484">
        <v>7</v>
      </c>
      <c r="D484">
        <v>0</v>
      </c>
      <c r="E484">
        <v>7</v>
      </c>
      <c r="F484" t="str">
        <f>VLOOKUP(B484,'[1]INCOME STATEMENT 2019'!$C:$C,1,FALSE)</f>
        <v>NURSING - EDUCATION &amp; TRAINING</v>
      </c>
    </row>
    <row r="485" spans="1:6" x14ac:dyDescent="0.25">
      <c r="A485">
        <v>41426011</v>
      </c>
      <c r="B485" t="s">
        <v>420</v>
      </c>
      <c r="C485">
        <v>51</v>
      </c>
      <c r="D485">
        <v>0</v>
      </c>
      <c r="E485">
        <v>51</v>
      </c>
      <c r="F485" t="str">
        <f>VLOOKUP(B485,'[1]INCOME STATEMENT 2019'!$C:$C,1,FALSE)</f>
        <v>EDUCATION &amp; TRAINING-OR</v>
      </c>
    </row>
    <row r="486" spans="1:6" x14ac:dyDescent="0.25">
      <c r="A486">
        <v>41426061</v>
      </c>
      <c r="B486" t="s">
        <v>421</v>
      </c>
      <c r="C486">
        <v>42</v>
      </c>
      <c r="D486">
        <v>0</v>
      </c>
      <c r="E486">
        <v>42</v>
      </c>
      <c r="F486" t="str">
        <f>VLOOKUP(B486,'[1]INCOME STATEMENT 2019'!$C:$C,1,FALSE)</f>
        <v>EDUCATION &amp; TRAINI-RADIOLOGY</v>
      </c>
    </row>
    <row r="487" spans="1:6" x14ac:dyDescent="0.25">
      <c r="A487">
        <v>41426071</v>
      </c>
      <c r="B487" t="s">
        <v>422</v>
      </c>
      <c r="C487">
        <v>14</v>
      </c>
      <c r="D487">
        <v>0</v>
      </c>
      <c r="E487">
        <v>14</v>
      </c>
      <c r="F487" t="str">
        <f>VLOOKUP(B487,'[1]INCOME STATEMENT 2019'!$C:$C,1,FALSE)</f>
        <v>RESPIRATORY- EDUCATION &amp; TRAIN</v>
      </c>
    </row>
    <row r="488" spans="1:6" x14ac:dyDescent="0.25">
      <c r="A488">
        <v>41426072</v>
      </c>
      <c r="B488" t="s">
        <v>423</v>
      </c>
      <c r="C488">
        <v>7</v>
      </c>
      <c r="D488">
        <v>0</v>
      </c>
      <c r="E488">
        <v>7</v>
      </c>
      <c r="F488" t="str">
        <f>VLOOKUP(B488,'[1]INCOME STATEMENT 2019'!$C:$C,1,FALSE)</f>
        <v>PULMONARY LAB - EDUCATION &amp; TR</v>
      </c>
    </row>
    <row r="489" spans="1:6" x14ac:dyDescent="0.25">
      <c r="A489">
        <v>41426082</v>
      </c>
      <c r="B489" t="s">
        <v>424</v>
      </c>
      <c r="C489">
        <v>21</v>
      </c>
      <c r="D489">
        <v>0</v>
      </c>
      <c r="E489">
        <v>21</v>
      </c>
      <c r="F489" t="str">
        <f>VLOOKUP(B489,'[1]INCOME STATEMENT 2019'!$C:$C,1,FALSE)</f>
        <v>PT - EDUCATION &amp; TRAINING</v>
      </c>
    </row>
    <row r="490" spans="1:6" x14ac:dyDescent="0.25">
      <c r="A490">
        <v>41426091</v>
      </c>
      <c r="B490" t="s">
        <v>425</v>
      </c>
      <c r="C490">
        <v>109</v>
      </c>
      <c r="D490">
        <v>0</v>
      </c>
      <c r="E490">
        <v>109</v>
      </c>
      <c r="F490" t="str">
        <f>VLOOKUP(B490,'[1]INCOME STATEMENT 2019'!$C:$C,1,FALSE)</f>
        <v>EDUCATION &amp; TRAINING-EMERGENCY</v>
      </c>
    </row>
    <row r="491" spans="1:6" x14ac:dyDescent="0.25">
      <c r="A491">
        <v>41426343</v>
      </c>
      <c r="B491" t="s">
        <v>426</v>
      </c>
      <c r="C491">
        <v>-50</v>
      </c>
      <c r="D491">
        <v>0</v>
      </c>
      <c r="E491">
        <v>-50</v>
      </c>
      <c r="F491" t="str">
        <f>VLOOKUP(B491,'[1]INCOME STATEMENT 2019'!$C:$C,1,FALSE)</f>
        <v>EDUCATION &amp; TRAINING-BUS OFC</v>
      </c>
    </row>
    <row r="492" spans="1:6" x14ac:dyDescent="0.25">
      <c r="A492">
        <v>41426351</v>
      </c>
      <c r="B492" t="s">
        <v>427</v>
      </c>
      <c r="C492">
        <v>95</v>
      </c>
      <c r="D492">
        <v>0</v>
      </c>
      <c r="E492">
        <v>95</v>
      </c>
      <c r="F492" t="str">
        <f>VLOOKUP(B492,'[1]INCOME STATEMENT 2019'!$C:$C,1,FALSE)</f>
        <v>EDUCATION &amp; TRAIN-NURSING ADM</v>
      </c>
    </row>
    <row r="493" spans="1:6" x14ac:dyDescent="0.25">
      <c r="A493">
        <v>41426381</v>
      </c>
      <c r="B493" t="s">
        <v>428</v>
      </c>
      <c r="C493">
        <v>32</v>
      </c>
      <c r="D493">
        <v>0</v>
      </c>
      <c r="E493">
        <v>32</v>
      </c>
      <c r="F493" t="str">
        <f>VLOOKUP(B493,'[1]INCOME STATEMENT 2019'!$C:$C,1,FALSE)</f>
        <v>ADMINIS - EDUCATION &amp; TRAINING</v>
      </c>
    </row>
    <row r="494" spans="1:6" x14ac:dyDescent="0.25">
      <c r="A494">
        <v>41426472</v>
      </c>
      <c r="B494" t="s">
        <v>429</v>
      </c>
      <c r="C494">
        <v>14</v>
      </c>
      <c r="D494">
        <v>0</v>
      </c>
      <c r="E494">
        <v>14</v>
      </c>
      <c r="F494" t="str">
        <f>VLOOKUP(B494,'[1]INCOME STATEMENT 2019'!$C:$C,1,FALSE)</f>
        <v>EDUCATION &amp; TRAINING-DP</v>
      </c>
    </row>
    <row r="495" spans="1:6" x14ac:dyDescent="0.25">
      <c r="A495">
        <v>41426478</v>
      </c>
      <c r="B495" t="s">
        <v>430</v>
      </c>
      <c r="C495">
        <v>150</v>
      </c>
      <c r="D495">
        <v>0</v>
      </c>
      <c r="E495">
        <v>150</v>
      </c>
      <c r="F495" t="str">
        <f>VLOOKUP(B495,'[1]INCOME STATEMENT 2019'!$C:$C,1,FALSE)</f>
        <v>EDUCATION &amp; TRAINING-DIETARY</v>
      </c>
    </row>
    <row r="496" spans="1:6" x14ac:dyDescent="0.25">
      <c r="A496">
        <v>41427381</v>
      </c>
      <c r="B496" t="s">
        <v>431</v>
      </c>
      <c r="C496" s="1">
        <v>421940</v>
      </c>
      <c r="D496" s="1">
        <v>70316.67</v>
      </c>
      <c r="E496" s="1">
        <v>492256.67</v>
      </c>
      <c r="F496" t="str">
        <f>VLOOKUP(B496,'[1]INCOME STATEMENT 2019'!$C:$C,1,FALSE)</f>
        <v>INTEREST EXP BONDS-HOSP ADM</v>
      </c>
    </row>
    <row r="497" spans="1:6" x14ac:dyDescent="0.25">
      <c r="A497">
        <v>41428381</v>
      </c>
      <c r="B497" t="s">
        <v>432</v>
      </c>
      <c r="C497">
        <v>486.05</v>
      </c>
      <c r="D497">
        <v>0</v>
      </c>
      <c r="E497">
        <v>486.05</v>
      </c>
      <c r="F497" t="str">
        <f>VLOOKUP(B497,'[1]INCOME STATEMENT 2019'!$C:$C,1,FALSE)</f>
        <v>MEDICAL STAFF RELAT-HOSP ADM</v>
      </c>
    </row>
    <row r="498" spans="1:6" x14ac:dyDescent="0.25">
      <c r="A498">
        <v>41429381</v>
      </c>
      <c r="B498" t="s">
        <v>433</v>
      </c>
      <c r="C498" s="1">
        <v>7666.83</v>
      </c>
      <c r="D498" s="1">
        <v>1250</v>
      </c>
      <c r="E498" s="1">
        <v>8916.83</v>
      </c>
      <c r="F498" t="str">
        <f>VLOOKUP(B498,'[1]INCOME STATEMENT 2019'!$C:$C,1,FALSE)</f>
        <v>LOBBYING EXPENSES-HOSP ADM</v>
      </c>
    </row>
    <row r="499" spans="1:6" x14ac:dyDescent="0.25">
      <c r="A499">
        <v>41431381</v>
      </c>
      <c r="B499" t="s">
        <v>434</v>
      </c>
      <c r="C499" s="1">
        <v>5230.16</v>
      </c>
      <c r="D499" s="1">
        <v>1058.19</v>
      </c>
      <c r="E499" s="1">
        <v>6288.35</v>
      </c>
      <c r="F499" t="str">
        <f>VLOOKUP(B499,'[1]INCOME STATEMENT 2019'!$C:$C,1,FALSE)</f>
        <v>POSTAGE-HOSP ADM</v>
      </c>
    </row>
    <row r="500" spans="1:6" x14ac:dyDescent="0.25">
      <c r="A500">
        <v>41432041</v>
      </c>
      <c r="B500" t="s">
        <v>435</v>
      </c>
      <c r="C500" s="1">
        <v>10927.93</v>
      </c>
      <c r="D500" s="1">
        <v>1702.31</v>
      </c>
      <c r="E500" s="1">
        <v>12630.24</v>
      </c>
      <c r="F500" t="str">
        <f>VLOOKUP(B500,'[1]INCOME STATEMENT 2019'!$C:$C,1,FALSE)</f>
        <v>SHIP DELIV FREIGHT-CENTRAL SUP</v>
      </c>
    </row>
    <row r="501" spans="1:6" x14ac:dyDescent="0.25">
      <c r="A501">
        <v>41437345</v>
      </c>
      <c r="B501" t="s">
        <v>436</v>
      </c>
      <c r="C501" s="1">
        <v>19683.03</v>
      </c>
      <c r="D501" s="1">
        <v>3131.31</v>
      </c>
      <c r="E501" s="1">
        <v>22814.34</v>
      </c>
      <c r="F501" t="str">
        <f>VLOOKUP(B501,'[1]INCOME STATEMENT 2019'!$C:$C,1,FALSE)</f>
        <v>TELEPHONE-COMMUNICATIONS</v>
      </c>
    </row>
    <row r="502" spans="1:6" x14ac:dyDescent="0.25">
      <c r="A502">
        <v>41438345</v>
      </c>
      <c r="B502" t="s">
        <v>437</v>
      </c>
      <c r="C502">
        <v>872.1</v>
      </c>
      <c r="D502">
        <v>121.06</v>
      </c>
      <c r="E502">
        <v>993.16</v>
      </c>
      <c r="F502" t="str">
        <f>VLOOKUP(B502,'[1]INCOME STATEMENT 2019'!$C:$C,1,FALSE)</f>
        <v>LONG DISTANCE TELEHONE-COMMUNI</v>
      </c>
    </row>
    <row r="503" spans="1:6" x14ac:dyDescent="0.25">
      <c r="A503">
        <v>41439031</v>
      </c>
      <c r="B503" t="s">
        <v>438</v>
      </c>
      <c r="C503">
        <v>3</v>
      </c>
      <c r="D503">
        <v>0.85</v>
      </c>
      <c r="E503">
        <v>3.85</v>
      </c>
      <c r="F503" t="str">
        <f>VLOOKUP(B503,'[1]INCOME STATEMENT 2019'!$C:$C,1,FALSE)</f>
        <v>CELL PHONES/BEEP-LAB CLINICAL</v>
      </c>
    </row>
    <row r="504" spans="1:6" x14ac:dyDescent="0.25">
      <c r="A504">
        <v>41439041</v>
      </c>
      <c r="B504" t="s">
        <v>439</v>
      </c>
      <c r="C504">
        <v>125.85</v>
      </c>
      <c r="D504">
        <v>43.21</v>
      </c>
      <c r="E504">
        <v>169.06</v>
      </c>
      <c r="F504" t="str">
        <f>VLOOKUP(B504,'[1]INCOME STATEMENT 2019'!$C:$C,1,FALSE)</f>
        <v>CELL PHONES-CENTRAL SUPPLY</v>
      </c>
    </row>
    <row r="505" spans="1:6" x14ac:dyDescent="0.25">
      <c r="A505">
        <v>41439091</v>
      </c>
      <c r="B505" t="s">
        <v>440</v>
      </c>
      <c r="C505">
        <v>4.2</v>
      </c>
      <c r="D505">
        <v>0.6</v>
      </c>
      <c r="E505">
        <v>4.8</v>
      </c>
      <c r="F505" t="str">
        <f>VLOOKUP(B505,'[1]INCOME STATEMENT 2019'!$C:$C,1,FALSE)</f>
        <v>CELL PHONES-EMERGENCY</v>
      </c>
    </row>
    <row r="506" spans="1:6" x14ac:dyDescent="0.25">
      <c r="A506">
        <v>41439331</v>
      </c>
      <c r="B506" t="s">
        <v>441</v>
      </c>
      <c r="C506">
        <v>58.24</v>
      </c>
      <c r="D506">
        <v>15.03</v>
      </c>
      <c r="E506">
        <v>73.27</v>
      </c>
      <c r="F506" t="str">
        <f>VLOOKUP(B506,'[1]INCOME STATEMENT 2019'!$C:$C,1,FALSE)</f>
        <v>CELL PHONES-MAINTENANCE</v>
      </c>
    </row>
    <row r="507" spans="1:6" x14ac:dyDescent="0.25">
      <c r="A507">
        <v>41439343</v>
      </c>
      <c r="B507" t="s">
        <v>442</v>
      </c>
      <c r="C507">
        <v>99.01</v>
      </c>
      <c r="D507">
        <v>35.22</v>
      </c>
      <c r="E507">
        <v>134.22999999999999</v>
      </c>
      <c r="F507" t="str">
        <f>VLOOKUP(B507,'[1]INCOME STATEMENT 2019'!$C:$C,1,FALSE)</f>
        <v>CELL PHONES-BUSINESS OFFICE</v>
      </c>
    </row>
    <row r="508" spans="1:6" x14ac:dyDescent="0.25">
      <c r="A508">
        <v>41439381</v>
      </c>
      <c r="B508" t="s">
        <v>443</v>
      </c>
      <c r="C508">
        <v>202.19</v>
      </c>
      <c r="D508">
        <v>47.65</v>
      </c>
      <c r="E508">
        <v>249.84</v>
      </c>
      <c r="F508" t="str">
        <f>VLOOKUP(B508,'[1]INCOME STATEMENT 2019'!$C:$C,1,FALSE)</f>
        <v>CELL PHONES-ADMINISTRATION</v>
      </c>
    </row>
    <row r="509" spans="1:6" x14ac:dyDescent="0.25">
      <c r="A509">
        <v>41439472</v>
      </c>
      <c r="B509" t="s">
        <v>444</v>
      </c>
      <c r="C509">
        <v>329.84</v>
      </c>
      <c r="D509">
        <v>79.48</v>
      </c>
      <c r="E509">
        <v>409.32</v>
      </c>
      <c r="F509" t="str">
        <f>VLOOKUP(B509,'[1]INCOME STATEMENT 2019'!$C:$C,1,FALSE)</f>
        <v>CELL PHONES-DP</v>
      </c>
    </row>
    <row r="510" spans="1:6" x14ac:dyDescent="0.25">
      <c r="A510">
        <v>41439475</v>
      </c>
      <c r="B510" t="s">
        <v>445</v>
      </c>
      <c r="C510">
        <v>153.37</v>
      </c>
      <c r="D510">
        <v>48.48</v>
      </c>
      <c r="E510">
        <v>201.85</v>
      </c>
      <c r="F510" t="str">
        <f>VLOOKUP(B510,'[1]INCOME STATEMENT 2019'!$C:$C,1,FALSE)</f>
        <v>CELL PHONES-HIM</v>
      </c>
    </row>
    <row r="511" spans="1:6" x14ac:dyDescent="0.25">
      <c r="A511">
        <v>41439478</v>
      </c>
      <c r="B511" t="s">
        <v>446</v>
      </c>
      <c r="C511">
        <v>125.88</v>
      </c>
      <c r="D511">
        <v>43.21</v>
      </c>
      <c r="E511">
        <v>169.09</v>
      </c>
      <c r="F511" t="str">
        <f>VLOOKUP(B511,'[1]INCOME STATEMENT 2019'!$C:$C,1,FALSE)</f>
        <v>CELL PHONES-DIETARY</v>
      </c>
    </row>
    <row r="512" spans="1:6" x14ac:dyDescent="0.25">
      <c r="A512">
        <v>41440381</v>
      </c>
      <c r="B512" t="s">
        <v>447</v>
      </c>
      <c r="C512">
        <v>0</v>
      </c>
      <c r="D512">
        <v>22</v>
      </c>
      <c r="E512">
        <v>22</v>
      </c>
      <c r="F512" t="str">
        <f>VLOOKUP(B512,'[1]INCOME STATEMENT 2019'!$C:$C,1,FALSE)</f>
        <v>ADMINIS -- MEALS &amp; ENTERTAIN</v>
      </c>
    </row>
    <row r="513" spans="1:6" x14ac:dyDescent="0.25">
      <c r="A513">
        <v>41460011</v>
      </c>
      <c r="B513" t="s">
        <v>449</v>
      </c>
      <c r="C513">
        <v>43.17</v>
      </c>
      <c r="D513">
        <v>0</v>
      </c>
      <c r="E513">
        <v>43.17</v>
      </c>
      <c r="F513" t="str">
        <f>VLOOKUP(B513,'[1]INCOME STATEMENT 2019'!$C:$C,1,FALSE)</f>
        <v>TRAVEL-OR</v>
      </c>
    </row>
    <row r="514" spans="1:6" x14ac:dyDescent="0.25">
      <c r="A514">
        <v>41460031</v>
      </c>
      <c r="B514" t="s">
        <v>450</v>
      </c>
      <c r="C514" s="1">
        <v>1333.69</v>
      </c>
      <c r="D514">
        <v>275.45999999999998</v>
      </c>
      <c r="E514" s="1">
        <v>1609.15</v>
      </c>
      <c r="F514" t="str">
        <f>VLOOKUP(B514,'[1]INCOME STATEMENT 2019'!$C:$C,1,FALSE)</f>
        <v>TRAVEL-LAB CLINICAL</v>
      </c>
    </row>
    <row r="515" spans="1:6" x14ac:dyDescent="0.25">
      <c r="A515">
        <v>41460331</v>
      </c>
      <c r="B515" t="s">
        <v>451</v>
      </c>
      <c r="C515">
        <v>89.49</v>
      </c>
      <c r="D515">
        <v>87.4</v>
      </c>
      <c r="E515">
        <v>176.89</v>
      </c>
      <c r="F515" t="str">
        <f>VLOOKUP(B515,'[1]INCOME STATEMENT 2019'!$C:$C,1,FALSE)</f>
        <v>TRAVEL-MAINTENANCE</v>
      </c>
    </row>
    <row r="516" spans="1:6" x14ac:dyDescent="0.25">
      <c r="A516">
        <v>41460381</v>
      </c>
      <c r="B516" t="s">
        <v>452</v>
      </c>
      <c r="C516">
        <v>660.84</v>
      </c>
      <c r="D516">
        <v>263.08999999999997</v>
      </c>
      <c r="E516">
        <v>923.93</v>
      </c>
      <c r="F516" t="str">
        <f>VLOOKUP(B516,'[1]INCOME STATEMENT 2019'!$C:$C,1,FALSE)</f>
        <v>TRAVEL-ADMINISTRATION</v>
      </c>
    </row>
    <row r="517" spans="1:6" x14ac:dyDescent="0.25">
      <c r="A517">
        <v>41461091</v>
      </c>
      <c r="B517" t="s">
        <v>453</v>
      </c>
      <c r="C517">
        <v>525</v>
      </c>
      <c r="D517">
        <v>0</v>
      </c>
      <c r="E517">
        <v>525</v>
      </c>
      <c r="F517" t="str">
        <f>VLOOKUP(B517,'[1]INCOME STATEMENT 2019'!$C:$C,1,FALSE)</f>
        <v>EMERGENCY - TRAVEL AUTO RENTAL</v>
      </c>
    </row>
    <row r="518" spans="1:6" x14ac:dyDescent="0.25">
      <c r="A518">
        <v>41488381</v>
      </c>
      <c r="B518" t="s">
        <v>454</v>
      </c>
      <c r="C518">
        <v>143.24</v>
      </c>
      <c r="D518">
        <v>0</v>
      </c>
      <c r="E518">
        <v>143.24</v>
      </c>
      <c r="F518" t="str">
        <f>VLOOKUP(B518,'[1]INCOME STATEMENT 2019'!$C:$C,1,FALSE)</f>
        <v>BOARD RELATIONS-HOSP ADM</v>
      </c>
    </row>
    <row r="519" spans="1:6" x14ac:dyDescent="0.25">
      <c r="A519">
        <v>41490381</v>
      </c>
      <c r="B519" t="s">
        <v>455</v>
      </c>
      <c r="C519">
        <v>970.12</v>
      </c>
      <c r="D519">
        <v>0</v>
      </c>
      <c r="E519">
        <v>970.12</v>
      </c>
      <c r="F519" t="str">
        <f>VLOOKUP(B519,'[1]INCOME STATEMENT 2019'!$C:$C,1,FALSE)</f>
        <v>OTH OPERATING EXP-ADMINIS</v>
      </c>
    </row>
    <row r="520" spans="1:6" x14ac:dyDescent="0.25">
      <c r="A520">
        <v>41490471</v>
      </c>
      <c r="B520" t="s">
        <v>456</v>
      </c>
      <c r="C520" s="1">
        <v>1175.79</v>
      </c>
      <c r="D520">
        <v>0</v>
      </c>
      <c r="E520" s="1">
        <v>1175.79</v>
      </c>
      <c r="F520" t="str">
        <f>VLOOKUP(B520,'[1]INCOME STATEMENT 2019'!$C:$C,1,FALSE)</f>
        <v>OTH OPERATING EXP-GEN ACCT</v>
      </c>
    </row>
    <row r="521" spans="1:6" x14ac:dyDescent="0.25">
      <c r="A521">
        <v>41509001</v>
      </c>
      <c r="B521" t="s">
        <v>474</v>
      </c>
      <c r="C521">
        <v>471.18</v>
      </c>
      <c r="D521">
        <v>78.53</v>
      </c>
      <c r="E521">
        <v>549.71</v>
      </c>
      <c r="F521" t="str">
        <f>VLOOKUP(B521,'[1]INCOME STATEMENT 2019'!$C:$C,1,FALSE)</f>
        <v>OTH LEASES RENTALS-NURSING</v>
      </c>
    </row>
    <row r="522" spans="1:6" x14ac:dyDescent="0.25">
      <c r="A522">
        <v>41509011</v>
      </c>
      <c r="B522" t="s">
        <v>475</v>
      </c>
      <c r="C522" s="1">
        <v>1665.72</v>
      </c>
      <c r="D522">
        <v>151.19999999999999</v>
      </c>
      <c r="E522" s="1">
        <v>1816.92</v>
      </c>
      <c r="F522" t="str">
        <f>VLOOKUP(B522,'[1]INCOME STATEMENT 2019'!$C:$C,1,FALSE)</f>
        <v>OTHER LEASES RENTALS-OR</v>
      </c>
    </row>
    <row r="523" spans="1:6" x14ac:dyDescent="0.25">
      <c r="A523">
        <v>41509013</v>
      </c>
      <c r="B523" t="s">
        <v>476</v>
      </c>
      <c r="C523">
        <v>530.77</v>
      </c>
      <c r="D523">
        <v>100.8</v>
      </c>
      <c r="E523">
        <v>631.57000000000005</v>
      </c>
      <c r="F523" t="str">
        <f>VLOOKUP(B523,'[1]INCOME STATEMENT 2019'!$C:$C,1,FALSE)</f>
        <v>OTH LEASES RENTALS-ANESTHESIA</v>
      </c>
    </row>
    <row r="524" spans="1:6" x14ac:dyDescent="0.25">
      <c r="A524">
        <v>41509021</v>
      </c>
      <c r="B524" t="s">
        <v>477</v>
      </c>
      <c r="C524" s="1">
        <v>9945.7199999999993</v>
      </c>
      <c r="D524" s="1">
        <v>1657.62</v>
      </c>
      <c r="E524" s="1">
        <v>11603.34</v>
      </c>
      <c r="F524" t="str">
        <f>VLOOKUP(B524,'[1]INCOME STATEMENT 2019'!$C:$C,1,FALSE)</f>
        <v>OTH LEASES RENTAL-PHARMACY</v>
      </c>
    </row>
    <row r="525" spans="1:6" x14ac:dyDescent="0.25">
      <c r="A525">
        <v>41509031</v>
      </c>
      <c r="B525" t="s">
        <v>478</v>
      </c>
      <c r="C525" s="1">
        <v>28436.85</v>
      </c>
      <c r="D525" s="1">
        <v>4346.51</v>
      </c>
      <c r="E525" s="1">
        <v>32783.360000000001</v>
      </c>
      <c r="F525" t="str">
        <f>VLOOKUP(B525,'[1]INCOME STATEMENT 2019'!$C:$C,1,FALSE)</f>
        <v>OTHER LEASES/RENT-LAB CLINICAL</v>
      </c>
    </row>
    <row r="526" spans="1:6" x14ac:dyDescent="0.25">
      <c r="A526">
        <v>41509041</v>
      </c>
      <c r="B526" t="s">
        <v>479</v>
      </c>
      <c r="C526" s="1">
        <v>1666.96</v>
      </c>
      <c r="D526">
        <v>283.13</v>
      </c>
      <c r="E526" s="1">
        <v>1950.09</v>
      </c>
      <c r="F526" t="str">
        <f>VLOOKUP(B526,'[1]INCOME STATEMENT 2019'!$C:$C,1,FALSE)</f>
        <v>OTH LEASES RENTAL-CENTRAL S</v>
      </c>
    </row>
    <row r="527" spans="1:6" x14ac:dyDescent="0.25">
      <c r="A527">
        <v>41509061</v>
      </c>
      <c r="B527" t="s">
        <v>480</v>
      </c>
      <c r="C527">
        <v>182.7</v>
      </c>
      <c r="D527">
        <v>30.45</v>
      </c>
      <c r="E527">
        <v>213.15</v>
      </c>
      <c r="F527" t="str">
        <f>VLOOKUP(B527,'[1]INCOME STATEMENT 2019'!$C:$C,1,FALSE)</f>
        <v>OTHER LEASES RENTA-RADIOLOGY</v>
      </c>
    </row>
    <row r="528" spans="1:6" x14ac:dyDescent="0.25">
      <c r="A528">
        <v>41509071</v>
      </c>
      <c r="B528" t="s">
        <v>481</v>
      </c>
      <c r="C528" s="1">
        <v>25595.18</v>
      </c>
      <c r="D528" s="1">
        <v>3121.35</v>
      </c>
      <c r="E528" s="1">
        <v>28716.53</v>
      </c>
      <c r="F528" t="str">
        <f>VLOOKUP(B528,'[1]INCOME STATEMENT 2019'!$C:$C,1,FALSE)</f>
        <v>OTH LEASES/RENT-RESPIRATORY</v>
      </c>
    </row>
    <row r="529" spans="1:6" x14ac:dyDescent="0.25">
      <c r="A529">
        <v>41509082</v>
      </c>
      <c r="B529" t="s">
        <v>482</v>
      </c>
      <c r="C529">
        <v>461.34</v>
      </c>
      <c r="D529">
        <v>76.89</v>
      </c>
      <c r="E529">
        <v>538.23</v>
      </c>
      <c r="F529" t="str">
        <f>VLOOKUP(B529,'[1]INCOME STATEMENT 2019'!$C:$C,1,FALSE)</f>
        <v>OTH LEASES RENTALS-PHYSICAL TH</v>
      </c>
    </row>
    <row r="530" spans="1:6" x14ac:dyDescent="0.25">
      <c r="A530">
        <v>41509091</v>
      </c>
      <c r="B530" t="s">
        <v>483</v>
      </c>
      <c r="C530">
        <v>182.7</v>
      </c>
      <c r="D530">
        <v>30.45</v>
      </c>
      <c r="E530">
        <v>213.15</v>
      </c>
      <c r="F530" t="str">
        <f>VLOOKUP(B530,'[1]INCOME STATEMENT 2019'!$C:$C,1,FALSE)</f>
        <v>EMERGENCY - OTHER LEASES RENTA</v>
      </c>
    </row>
    <row r="531" spans="1:6" x14ac:dyDescent="0.25">
      <c r="A531">
        <v>41509097</v>
      </c>
      <c r="B531" t="s">
        <v>484</v>
      </c>
      <c r="C531">
        <v>461.34</v>
      </c>
      <c r="D531">
        <v>76.89</v>
      </c>
      <c r="E531">
        <v>538.23</v>
      </c>
      <c r="F531" t="str">
        <f>VLOOKUP(B531,'[1]INCOME STATEMENT 2019'!$C:$C,1,FALSE)</f>
        <v>OTH LEASES RENTALS-MOB</v>
      </c>
    </row>
    <row r="532" spans="1:6" x14ac:dyDescent="0.25">
      <c r="A532">
        <v>41509331</v>
      </c>
      <c r="B532" t="s">
        <v>485</v>
      </c>
      <c r="C532">
        <v>998.06</v>
      </c>
      <c r="D532">
        <v>164.85</v>
      </c>
      <c r="E532" s="1">
        <v>1162.9100000000001</v>
      </c>
      <c r="F532" t="str">
        <f>VLOOKUP(B532,'[1]INCOME STATEMENT 2019'!$C:$C,1,FALSE)</f>
        <v>OTH LEASES RENTALS-MAINTEN</v>
      </c>
    </row>
    <row r="533" spans="1:6" x14ac:dyDescent="0.25">
      <c r="A533">
        <v>41509341</v>
      </c>
      <c r="B533" t="s">
        <v>486</v>
      </c>
      <c r="C533">
        <v>471.18</v>
      </c>
      <c r="D533">
        <v>78.53</v>
      </c>
      <c r="E533">
        <v>549.71</v>
      </c>
      <c r="F533" t="str">
        <f>VLOOKUP(B533,'[1]INCOME STATEMENT 2019'!$C:$C,1,FALSE)</f>
        <v>OTH LEASES RENTALS - ADMITTING</v>
      </c>
    </row>
    <row r="534" spans="1:6" x14ac:dyDescent="0.25">
      <c r="A534">
        <v>41509343</v>
      </c>
      <c r="B534" t="s">
        <v>487</v>
      </c>
      <c r="C534" s="1">
        <v>3767.82</v>
      </c>
      <c r="D534">
        <v>629.97</v>
      </c>
      <c r="E534" s="1">
        <v>4397.79</v>
      </c>
      <c r="F534" t="str">
        <f>VLOOKUP(B534,'[1]INCOME STATEMENT 2019'!$C:$C,1,FALSE)</f>
        <v>OTHER LEASES RENTALS-BUS OFC</v>
      </c>
    </row>
    <row r="535" spans="1:6" x14ac:dyDescent="0.25">
      <c r="A535">
        <v>41509381</v>
      </c>
      <c r="B535" t="s">
        <v>488</v>
      </c>
      <c r="C535" s="1">
        <v>1529.42</v>
      </c>
      <c r="D535">
        <v>197.57</v>
      </c>
      <c r="E535" s="1">
        <v>1726.99</v>
      </c>
      <c r="F535" t="str">
        <f>VLOOKUP(B535,'[1]INCOME STATEMENT 2019'!$C:$C,1,FALSE)</f>
        <v>OTH LEASES RENTAL-HOSP ADM</v>
      </c>
    </row>
    <row r="536" spans="1:6" x14ac:dyDescent="0.25">
      <c r="A536">
        <v>41509471</v>
      </c>
      <c r="B536" t="s">
        <v>489</v>
      </c>
      <c r="C536">
        <v>182.7</v>
      </c>
      <c r="D536">
        <v>30.45</v>
      </c>
      <c r="E536">
        <v>213.15</v>
      </c>
      <c r="F536" t="str">
        <f>VLOOKUP(B536,'[1]INCOME STATEMENT 2019'!$C:$C,1,FALSE)</f>
        <v>OTH LEASES RENTAL-GEN ACCT</v>
      </c>
    </row>
    <row r="537" spans="1:6" x14ac:dyDescent="0.25">
      <c r="A537">
        <v>41509472</v>
      </c>
      <c r="B537" t="s">
        <v>490</v>
      </c>
      <c r="C537">
        <v>397.02</v>
      </c>
      <c r="D537">
        <v>66.17</v>
      </c>
      <c r="E537">
        <v>463.19</v>
      </c>
      <c r="F537" t="str">
        <f>VLOOKUP(B537,'[1]INCOME STATEMENT 2019'!$C:$C,1,FALSE)</f>
        <v>OTH LEASES RENTALS-DP</v>
      </c>
    </row>
    <row r="538" spans="1:6" x14ac:dyDescent="0.25">
      <c r="A538">
        <v>41509475</v>
      </c>
      <c r="B538" t="s">
        <v>491</v>
      </c>
      <c r="C538" s="1">
        <v>15080.16</v>
      </c>
      <c r="D538" s="1">
        <v>2513.36</v>
      </c>
      <c r="E538" s="1">
        <v>17593.52</v>
      </c>
      <c r="F538" t="str">
        <f>VLOOKUP(B538,'[1]INCOME STATEMENT 2019'!$C:$C,1,FALSE)</f>
        <v>OTH LEASES RENTALS-HIM</v>
      </c>
    </row>
    <row r="539" spans="1:6" x14ac:dyDescent="0.25">
      <c r="A539">
        <v>41509478</v>
      </c>
      <c r="B539" t="s">
        <v>492</v>
      </c>
      <c r="C539" s="1">
        <v>1106.3499999999999</v>
      </c>
      <c r="D539">
        <v>183.64</v>
      </c>
      <c r="E539" s="1">
        <v>1289.99</v>
      </c>
      <c r="F539" t="str">
        <f>VLOOKUP(B539,'[1]INCOME STATEMENT 2019'!$C:$C,1,FALSE)</f>
        <v>OTH LEASES RENTALS-DIETARY</v>
      </c>
    </row>
    <row r="540" spans="1:6" x14ac:dyDescent="0.25">
      <c r="A540">
        <v>41521381</v>
      </c>
      <c r="B540" t="s">
        <v>458</v>
      </c>
      <c r="C540" s="1">
        <v>43898.44</v>
      </c>
      <c r="D540" s="1">
        <v>6375.25</v>
      </c>
      <c r="E540" s="1">
        <v>50273.69</v>
      </c>
      <c r="F540" t="str">
        <f>VLOOKUP(B540,'[1]INCOME STATEMENT 2019'!$C:$C,1,FALSE)</f>
        <v>PROFESSIONAL LIAB E-HOSP ADM</v>
      </c>
    </row>
    <row r="541" spans="1:6" x14ac:dyDescent="0.25">
      <c r="A541">
        <v>41522381</v>
      </c>
      <c r="B541" t="s">
        <v>459</v>
      </c>
      <c r="C541" s="1">
        <v>23591.9</v>
      </c>
      <c r="D541" s="1">
        <v>3758.35</v>
      </c>
      <c r="E541" s="1">
        <v>27350.25</v>
      </c>
      <c r="F541" t="str">
        <f>VLOOKUP(B541,'[1]INCOME STATEMENT 2019'!$C:$C,1,FALSE)</f>
        <v>PROPERTY INSURANCE-HOSP ADM</v>
      </c>
    </row>
    <row r="542" spans="1:6" x14ac:dyDescent="0.25">
      <c r="A542">
        <v>41523381</v>
      </c>
      <c r="B542" t="s">
        <v>460</v>
      </c>
      <c r="C542" s="1">
        <v>3624.2</v>
      </c>
      <c r="D542">
        <v>580.29999999999995</v>
      </c>
      <c r="E542" s="1">
        <v>4204.5</v>
      </c>
      <c r="F542" t="str">
        <f>VLOOKUP(B542,'[1]INCOME STATEMENT 2019'!$C:$C,1,FALSE)</f>
        <v>INSURANCE OTHER-HOSP ADM</v>
      </c>
    </row>
    <row r="543" spans="1:6" x14ac:dyDescent="0.25">
      <c r="A543">
        <v>41541381</v>
      </c>
      <c r="B543" t="s">
        <v>461</v>
      </c>
      <c r="C543" s="1">
        <v>58986</v>
      </c>
      <c r="D543" s="1">
        <v>9831</v>
      </c>
      <c r="E543" s="1">
        <v>68817</v>
      </c>
      <c r="F543" t="str">
        <f>VLOOKUP(B543,'[1]INCOME STATEMENT 2019'!$C:$C,1,FALSE)</f>
        <v>OPERATING TAX AHCA-HOSP ADM</v>
      </c>
    </row>
    <row r="544" spans="1:6" x14ac:dyDescent="0.25">
      <c r="A544">
        <v>41560021</v>
      </c>
      <c r="B544" t="s">
        <v>462</v>
      </c>
      <c r="C544">
        <v>360</v>
      </c>
      <c r="D544">
        <v>0</v>
      </c>
      <c r="E544">
        <v>360</v>
      </c>
      <c r="F544" t="str">
        <f>VLOOKUP(B544,'[1]INCOME STATEMENT 2019'!$C:$C,1,FALSE)</f>
        <v>LICENSES-PHARMACY</v>
      </c>
    </row>
    <row r="545" spans="1:6" x14ac:dyDescent="0.25">
      <c r="A545">
        <v>41560031</v>
      </c>
      <c r="B545" t="s">
        <v>463</v>
      </c>
      <c r="C545" s="1">
        <v>1018.74</v>
      </c>
      <c r="D545">
        <v>0</v>
      </c>
      <c r="E545" s="1">
        <v>1018.74</v>
      </c>
      <c r="F545" t="str">
        <f>VLOOKUP(B545,'[1]INCOME STATEMENT 2019'!$C:$C,1,FALSE)</f>
        <v>LICENSES-LAB CLINICAL</v>
      </c>
    </row>
    <row r="546" spans="1:6" x14ac:dyDescent="0.25">
      <c r="A546">
        <v>41560061</v>
      </c>
      <c r="B546" t="s">
        <v>464</v>
      </c>
      <c r="C546">
        <v>237.5</v>
      </c>
      <c r="D546">
        <v>47.5</v>
      </c>
      <c r="E546">
        <v>285</v>
      </c>
      <c r="F546" t="str">
        <f>VLOOKUP(B546,'[1]INCOME STATEMENT 2019'!$C:$C,1,FALSE)</f>
        <v>LICENSES-RADIOLOGY</v>
      </c>
    </row>
    <row r="547" spans="1:6" x14ac:dyDescent="0.25">
      <c r="A547">
        <v>41560063</v>
      </c>
      <c r="B547" t="s">
        <v>465</v>
      </c>
      <c r="C547">
        <v>47.5</v>
      </c>
      <c r="D547">
        <v>0</v>
      </c>
      <c r="E547">
        <v>47.5</v>
      </c>
      <c r="F547" t="str">
        <f>VLOOKUP(B547,'[1]INCOME STATEMENT 2019'!$C:$C,1,FALSE)</f>
        <v>CT - LICENSES</v>
      </c>
    </row>
    <row r="548" spans="1:6" x14ac:dyDescent="0.25">
      <c r="A548">
        <v>41560066</v>
      </c>
      <c r="B548" t="s">
        <v>466</v>
      </c>
      <c r="C548">
        <v>355.86</v>
      </c>
      <c r="D548">
        <v>59.31</v>
      </c>
      <c r="E548">
        <v>415.17</v>
      </c>
      <c r="F548" t="str">
        <f>VLOOKUP(B548,'[1]INCOME STATEMENT 2019'!$C:$C,1,FALSE)</f>
        <v>LICENSES-MAMMOGARPHY</v>
      </c>
    </row>
    <row r="549" spans="1:6" x14ac:dyDescent="0.25">
      <c r="A549">
        <v>41560381</v>
      </c>
      <c r="B549" t="s">
        <v>468</v>
      </c>
      <c r="C549" s="1">
        <v>5641.82</v>
      </c>
      <c r="D549" s="1">
        <v>1200.93</v>
      </c>
      <c r="E549" s="1">
        <v>6842.75</v>
      </c>
      <c r="F549" t="str">
        <f>VLOOKUP(B549,'[1]INCOME STATEMENT 2019'!$C:$C,1,FALSE)</f>
        <v>LICENSES &amp; JOINT CO-HOSP ADM</v>
      </c>
    </row>
    <row r="550" spans="1:6" x14ac:dyDescent="0.25">
      <c r="A550">
        <v>41570011</v>
      </c>
      <c r="B550" t="s">
        <v>367</v>
      </c>
      <c r="C550">
        <v>265.39</v>
      </c>
      <c r="D550">
        <v>0</v>
      </c>
      <c r="E550">
        <v>265.39</v>
      </c>
      <c r="F550" t="str">
        <f>VLOOKUP(B550,'[1]INCOME STATEMENT 2019'!$C:$C,1,FALSE)</f>
        <v>REPAIRS &amp; MAINT-OR</v>
      </c>
    </row>
    <row r="551" spans="1:6" x14ac:dyDescent="0.25">
      <c r="A551">
        <v>41570016</v>
      </c>
      <c r="B551" t="s">
        <v>368</v>
      </c>
      <c r="C551" s="1">
        <v>2837.5</v>
      </c>
      <c r="D551">
        <v>0</v>
      </c>
      <c r="E551" s="1">
        <v>2837.5</v>
      </c>
      <c r="F551" t="str">
        <f>VLOOKUP(B551,'[1]INCOME STATEMENT 2019'!$C:$C,1,FALSE)</f>
        <v>REPAIRS &amp; MAINT-ENDOSCOPY</v>
      </c>
    </row>
    <row r="552" spans="1:6" x14ac:dyDescent="0.25">
      <c r="A552">
        <v>41570031</v>
      </c>
      <c r="B552" t="s">
        <v>369</v>
      </c>
      <c r="C552" s="1">
        <v>3477.5</v>
      </c>
      <c r="D552">
        <v>0</v>
      </c>
      <c r="E552" s="1">
        <v>3477.5</v>
      </c>
      <c r="F552" t="str">
        <f>VLOOKUP(B552,'[1]INCOME STATEMENT 2019'!$C:$C,1,FALSE)</f>
        <v>REPAIRS &amp; MAINT-LAB CLINICAL</v>
      </c>
    </row>
    <row r="553" spans="1:6" x14ac:dyDescent="0.25">
      <c r="A553">
        <v>41570041</v>
      </c>
      <c r="B553" t="s">
        <v>370</v>
      </c>
      <c r="C553">
        <v>46.16</v>
      </c>
      <c r="D553">
        <v>0</v>
      </c>
      <c r="E553">
        <v>46.16</v>
      </c>
      <c r="F553" t="str">
        <f>VLOOKUP(B553,'[1]INCOME STATEMENT 2019'!$C:$C,1,FALSE)</f>
        <v>REPAIRS &amp; MAINT-CENTRAL SUP</v>
      </c>
    </row>
    <row r="554" spans="1:6" x14ac:dyDescent="0.25">
      <c r="A554">
        <v>41570071</v>
      </c>
      <c r="B554" t="s">
        <v>371</v>
      </c>
      <c r="C554" s="1">
        <v>1068</v>
      </c>
      <c r="D554">
        <v>178</v>
      </c>
      <c r="E554" s="1">
        <v>1246</v>
      </c>
      <c r="F554" t="str">
        <f>VLOOKUP(B554,'[1]INCOME STATEMENT 2019'!$C:$C,1,FALSE)</f>
        <v>REPAIRS &amp; MAINT-RESPIRATORY</v>
      </c>
    </row>
    <row r="555" spans="1:6" x14ac:dyDescent="0.25">
      <c r="A555">
        <v>41570091</v>
      </c>
      <c r="B555" t="s">
        <v>372</v>
      </c>
      <c r="C555">
        <v>66</v>
      </c>
      <c r="D555">
        <v>0</v>
      </c>
      <c r="E555">
        <v>66</v>
      </c>
      <c r="F555" t="str">
        <f>VLOOKUP(B555,'[1]INCOME STATEMENT 2019'!$C:$C,1,FALSE)</f>
        <v>REPAIRS &amp; MAINT-EMERGENCY</v>
      </c>
    </row>
    <row r="556" spans="1:6" x14ac:dyDescent="0.25">
      <c r="A556">
        <v>41570322</v>
      </c>
      <c r="B556" t="s">
        <v>373</v>
      </c>
      <c r="C556">
        <v>192.35</v>
      </c>
      <c r="D556">
        <v>0</v>
      </c>
      <c r="E556">
        <v>192.35</v>
      </c>
      <c r="F556" t="str">
        <f>VLOOKUP(B556,'[1]INCOME STATEMENT 2019'!$C:$C,1,FALSE)</f>
        <v>HOUSEKEEPING - REPAIRS &amp; MAINT</v>
      </c>
    </row>
    <row r="557" spans="1:6" x14ac:dyDescent="0.25">
      <c r="A557">
        <v>41570331</v>
      </c>
      <c r="B557" t="s">
        <v>374</v>
      </c>
      <c r="C557" s="1">
        <v>30032.57</v>
      </c>
      <c r="D557" s="1">
        <v>3950.58</v>
      </c>
      <c r="E557" s="1">
        <v>33983.15</v>
      </c>
      <c r="F557" t="str">
        <f>VLOOKUP(B557,'[1]INCOME STATEMENT 2019'!$C:$C,1,FALSE)</f>
        <v>REPAIRS &amp; MAINT-MAINTENANCE</v>
      </c>
    </row>
    <row r="558" spans="1:6" x14ac:dyDescent="0.25">
      <c r="A558">
        <v>41570345</v>
      </c>
      <c r="B558" t="s">
        <v>375</v>
      </c>
      <c r="C558">
        <v>0</v>
      </c>
      <c r="D558">
        <v>450</v>
      </c>
      <c r="E558">
        <v>450</v>
      </c>
      <c r="F558" t="str">
        <f>VLOOKUP(B558,'[1]INCOME STATEMENT 2019'!$C:$C,1,FALSE)</f>
        <v>REPAIRS &amp; MAINT-COMMUNICATIONS</v>
      </c>
    </row>
    <row r="559" spans="1:6" x14ac:dyDescent="0.25">
      <c r="A559">
        <v>41570478</v>
      </c>
      <c r="B559" t="s">
        <v>376</v>
      </c>
      <c r="C559" s="1">
        <v>1034.1199999999999</v>
      </c>
      <c r="D559">
        <v>285</v>
      </c>
      <c r="E559" s="1">
        <v>1319.12</v>
      </c>
      <c r="F559" t="str">
        <f>VLOOKUP(B559,'[1]INCOME STATEMENT 2019'!$C:$C,1,FALSE)</f>
        <v>REPAIRS &amp; MAINT-DIETARY</v>
      </c>
    </row>
    <row r="560" spans="1:6" x14ac:dyDescent="0.25">
      <c r="A560">
        <v>41571001</v>
      </c>
      <c r="B560" t="s">
        <v>377</v>
      </c>
      <c r="C560" s="1">
        <v>4216.6000000000004</v>
      </c>
      <c r="D560">
        <v>623.6</v>
      </c>
      <c r="E560" s="1">
        <v>4840.2</v>
      </c>
      <c r="F560" t="str">
        <f>VLOOKUP(B560,'[1]INCOME STATEMENT 2019'!$C:$C,1,FALSE)</f>
        <v>MAINT CONTRACTS-MED/SURG</v>
      </c>
    </row>
    <row r="561" spans="1:6" x14ac:dyDescent="0.25">
      <c r="A561">
        <v>41571011</v>
      </c>
      <c r="B561" t="s">
        <v>378</v>
      </c>
      <c r="C561" s="1">
        <v>3924.23</v>
      </c>
      <c r="D561">
        <v>657.32</v>
      </c>
      <c r="E561" s="1">
        <v>4581.55</v>
      </c>
      <c r="F561" t="str">
        <f>VLOOKUP(B561,'[1]INCOME STATEMENT 2019'!$C:$C,1,FALSE)</f>
        <v>MAINT CONTRACTS-OR</v>
      </c>
    </row>
    <row r="562" spans="1:6" x14ac:dyDescent="0.25">
      <c r="A562">
        <v>41571012</v>
      </c>
      <c r="B562" t="s">
        <v>379</v>
      </c>
      <c r="C562">
        <v>182.52</v>
      </c>
      <c r="D562">
        <v>30.42</v>
      </c>
      <c r="E562">
        <v>212.94</v>
      </c>
      <c r="F562" t="str">
        <f>VLOOKUP(B562,'[1]INCOME STATEMENT 2019'!$C:$C,1,FALSE)</f>
        <v>MAINT CONTRACTS-RECOVERY</v>
      </c>
    </row>
    <row r="563" spans="1:6" x14ac:dyDescent="0.25">
      <c r="A563">
        <v>41571013</v>
      </c>
      <c r="B563" t="s">
        <v>380</v>
      </c>
      <c r="C563">
        <v>228.18</v>
      </c>
      <c r="D563">
        <v>38.03</v>
      </c>
      <c r="E563">
        <v>266.20999999999998</v>
      </c>
      <c r="F563" t="str">
        <f>VLOOKUP(B563,'[1]INCOME STATEMENT 2019'!$C:$C,1,FALSE)</f>
        <v>MAINT CONTRACTS-ANESTHESIA</v>
      </c>
    </row>
    <row r="564" spans="1:6" x14ac:dyDescent="0.25">
      <c r="A564">
        <v>41571021</v>
      </c>
      <c r="B564" t="s">
        <v>381</v>
      </c>
      <c r="C564" s="1">
        <v>2961.02</v>
      </c>
      <c r="D564">
        <v>700.17</v>
      </c>
      <c r="E564" s="1">
        <v>3661.19</v>
      </c>
      <c r="F564" t="str">
        <f>VLOOKUP(B564,'[1]INCOME STATEMENT 2019'!$C:$C,1,FALSE)</f>
        <v>MAINT CONTRACTS-PHARMACY</v>
      </c>
    </row>
    <row r="565" spans="1:6" x14ac:dyDescent="0.25">
      <c r="A565">
        <v>41571031</v>
      </c>
      <c r="B565" t="s">
        <v>382</v>
      </c>
      <c r="C565" s="1">
        <v>20241.72</v>
      </c>
      <c r="D565" s="1">
        <v>3373.62</v>
      </c>
      <c r="E565" s="1">
        <v>23615.34</v>
      </c>
      <c r="F565" t="str">
        <f>VLOOKUP(B565,'[1]INCOME STATEMENT 2019'!$C:$C,1,FALSE)</f>
        <v>MAINT CONTRACTS-LAB CLINICAL</v>
      </c>
    </row>
    <row r="566" spans="1:6" x14ac:dyDescent="0.25">
      <c r="A566">
        <v>41571051</v>
      </c>
      <c r="B566" t="s">
        <v>383</v>
      </c>
      <c r="C566">
        <v>91.26</v>
      </c>
      <c r="D566">
        <v>15.21</v>
      </c>
      <c r="E566">
        <v>106.47</v>
      </c>
      <c r="F566" t="str">
        <f>VLOOKUP(B566,'[1]INCOME STATEMENT 2019'!$C:$C,1,FALSE)</f>
        <v>MAINT CONTRACTS-EKG</v>
      </c>
    </row>
    <row r="567" spans="1:6" x14ac:dyDescent="0.25">
      <c r="A567">
        <v>41571061</v>
      </c>
      <c r="B567" t="s">
        <v>384</v>
      </c>
      <c r="C567" s="1">
        <v>12599.1</v>
      </c>
      <c r="D567" s="1">
        <v>2069.19</v>
      </c>
      <c r="E567" s="1">
        <v>14668.29</v>
      </c>
      <c r="F567" t="str">
        <f>VLOOKUP(B567,'[1]INCOME STATEMENT 2019'!$C:$C,1,FALSE)</f>
        <v>MAINT CONTRACTS-RADIOLOGY</v>
      </c>
    </row>
    <row r="568" spans="1:6" x14ac:dyDescent="0.25">
      <c r="A568">
        <v>41571062</v>
      </c>
      <c r="B568" t="s">
        <v>385</v>
      </c>
      <c r="C568" s="1">
        <v>4363.26</v>
      </c>
      <c r="D568">
        <v>15.21</v>
      </c>
      <c r="E568" s="1">
        <v>4378.47</v>
      </c>
      <c r="F568" t="str">
        <f>VLOOKUP(B568,'[1]INCOME STATEMENT 2019'!$C:$C,1,FALSE)</f>
        <v>MAINT CONTRACTS-ULTRASOUND</v>
      </c>
    </row>
    <row r="569" spans="1:6" x14ac:dyDescent="0.25">
      <c r="A569">
        <v>41571063</v>
      </c>
      <c r="B569" t="s">
        <v>386</v>
      </c>
      <c r="C569" s="1">
        <v>14295.66</v>
      </c>
      <c r="D569" s="1">
        <v>4757.6099999999997</v>
      </c>
      <c r="E569" s="1">
        <v>19053.27</v>
      </c>
      <c r="F569" t="str">
        <f>VLOOKUP(B569,'[1]INCOME STATEMENT 2019'!$C:$C,1,FALSE)</f>
        <v>MAINT CONTRACTS-CT</v>
      </c>
    </row>
    <row r="570" spans="1:6" x14ac:dyDescent="0.25">
      <c r="A570">
        <v>41571064</v>
      </c>
      <c r="B570" t="s">
        <v>387</v>
      </c>
      <c r="C570" s="1">
        <v>43600.02</v>
      </c>
      <c r="D570" s="1">
        <v>7266.67</v>
      </c>
      <c r="E570" s="1">
        <v>50866.69</v>
      </c>
      <c r="F570" t="str">
        <f>VLOOKUP(B570,'[1]INCOME STATEMENT 2019'!$C:$C,1,FALSE)</f>
        <v>MRI - MAINTENANCE CONTRACT</v>
      </c>
    </row>
    <row r="571" spans="1:6" x14ac:dyDescent="0.25">
      <c r="A571">
        <v>41571066</v>
      </c>
      <c r="B571" t="s">
        <v>388</v>
      </c>
      <c r="C571" s="1">
        <v>18045.66</v>
      </c>
      <c r="D571" s="1">
        <v>3007.61</v>
      </c>
      <c r="E571" s="1">
        <v>21053.27</v>
      </c>
      <c r="F571" t="str">
        <f>VLOOKUP(B571,'[1]INCOME STATEMENT 2019'!$C:$C,1,FALSE)</f>
        <v>MAINT CONTRACTS-MAMMO</v>
      </c>
    </row>
    <row r="572" spans="1:6" x14ac:dyDescent="0.25">
      <c r="A572">
        <v>41571071</v>
      </c>
      <c r="B572" t="s">
        <v>389</v>
      </c>
      <c r="C572">
        <v>365.04</v>
      </c>
      <c r="D572">
        <v>60.84</v>
      </c>
      <c r="E572">
        <v>425.88</v>
      </c>
      <c r="F572" t="str">
        <f>VLOOKUP(B572,'[1]INCOME STATEMENT 2019'!$C:$C,1,FALSE)</f>
        <v>MAINT CONTRACTS-RESP THERAPY</v>
      </c>
    </row>
    <row r="573" spans="1:6" x14ac:dyDescent="0.25">
      <c r="A573">
        <v>41571082</v>
      </c>
      <c r="B573" t="s">
        <v>390</v>
      </c>
      <c r="C573">
        <v>775.68</v>
      </c>
      <c r="D573">
        <v>129.28</v>
      </c>
      <c r="E573">
        <v>904.96</v>
      </c>
      <c r="F573" t="str">
        <f>VLOOKUP(B573,'[1]INCOME STATEMENT 2019'!$C:$C,1,FALSE)</f>
        <v>MAINT CONTRACTS-PHYSICAL THERA</v>
      </c>
    </row>
    <row r="574" spans="1:6" x14ac:dyDescent="0.25">
      <c r="A574">
        <v>41571091</v>
      </c>
      <c r="B574" t="s">
        <v>391</v>
      </c>
      <c r="C574" s="1">
        <v>1231.98</v>
      </c>
      <c r="D574">
        <v>205.33</v>
      </c>
      <c r="E574" s="1">
        <v>1437.31</v>
      </c>
      <c r="F574" t="str">
        <f>VLOOKUP(B574,'[1]INCOME STATEMENT 2019'!$C:$C,1,FALSE)</f>
        <v>MAINT CONTRACTS-ER</v>
      </c>
    </row>
    <row r="575" spans="1:6" x14ac:dyDescent="0.25">
      <c r="A575">
        <v>41571097</v>
      </c>
      <c r="B575" t="s">
        <v>392</v>
      </c>
      <c r="C575">
        <v>410.64</v>
      </c>
      <c r="D575">
        <v>68.44</v>
      </c>
      <c r="E575">
        <v>479.08</v>
      </c>
      <c r="F575" t="str">
        <f>VLOOKUP(B575,'[1]INCOME STATEMENT 2019'!$C:$C,1,FALSE)</f>
        <v>MAINT CONTRACTS-MOB</v>
      </c>
    </row>
    <row r="576" spans="1:6" x14ac:dyDescent="0.25">
      <c r="A576">
        <v>41571331</v>
      </c>
      <c r="B576" t="s">
        <v>393</v>
      </c>
      <c r="C576" s="1">
        <v>7314.16</v>
      </c>
      <c r="D576">
        <v>982.29</v>
      </c>
      <c r="E576" s="1">
        <v>8296.4500000000007</v>
      </c>
      <c r="F576" t="str">
        <f>VLOOKUP(B576,'[1]INCOME STATEMENT 2019'!$C:$C,1,FALSE)</f>
        <v>MAINT CONTRACTS-MAINTENANCE</v>
      </c>
    </row>
    <row r="577" spans="1:6" x14ac:dyDescent="0.25">
      <c r="A577">
        <v>41571475</v>
      </c>
      <c r="B577" t="s">
        <v>394</v>
      </c>
      <c r="C577">
        <v>836.06</v>
      </c>
      <c r="D577">
        <v>0</v>
      </c>
      <c r="E577">
        <v>836.06</v>
      </c>
      <c r="F577" t="str">
        <f>VLOOKUP(B577,'[1]INCOME STATEMENT 2019'!$C:$C,1,FALSE)</f>
        <v>MAINT CONTRACTS-HIM</v>
      </c>
    </row>
    <row r="578" spans="1:6" x14ac:dyDescent="0.25">
      <c r="A578">
        <v>51000000</v>
      </c>
      <c r="B578" t="s">
        <v>82</v>
      </c>
      <c r="C578" s="1">
        <v>593202.03</v>
      </c>
      <c r="D578" s="1">
        <v>143393.10999999999</v>
      </c>
      <c r="E578" s="1">
        <v>736595.14</v>
      </c>
      <c r="F578" t="str">
        <f>VLOOKUP(B578,'[1]INCOME STATEMENT 2019'!$C:$C,1,FALSE)</f>
        <v>CONT DED MC - IP CHARGES</v>
      </c>
    </row>
    <row r="579" spans="1:6" x14ac:dyDescent="0.25">
      <c r="A579">
        <v>51012000</v>
      </c>
      <c r="B579" t="s">
        <v>94</v>
      </c>
      <c r="C579" s="1">
        <v>2849310.97</v>
      </c>
      <c r="D579" s="1">
        <v>520676.86</v>
      </c>
      <c r="E579" s="1">
        <v>3369987.83</v>
      </c>
      <c r="F579" t="str">
        <f>VLOOKUP(B579,'[1]INCOME STATEMENT 2019'!$C:$C,1,FALSE)</f>
        <v>CONT DED MC - OP CHARGES</v>
      </c>
    </row>
    <row r="580" spans="1:6" x14ac:dyDescent="0.25">
      <c r="A580">
        <v>51014000</v>
      </c>
      <c r="B580" t="s">
        <v>95</v>
      </c>
      <c r="C580" s="1">
        <v>8451.75</v>
      </c>
      <c r="D580">
        <v>719.39</v>
      </c>
      <c r="E580" s="1">
        <v>9171.14</v>
      </c>
      <c r="F580" t="str">
        <f>VLOOKUP(B580,'[1]INCOME STATEMENT 2019'!$C:$C,1,FALSE)</f>
        <v>CONT DED MC - OP DENIALS</v>
      </c>
    </row>
    <row r="581" spans="1:6" x14ac:dyDescent="0.25">
      <c r="A581">
        <v>51026000</v>
      </c>
      <c r="B581" t="s">
        <v>83</v>
      </c>
      <c r="C581" s="1">
        <v>380908.18</v>
      </c>
      <c r="D581" s="1">
        <v>51895.51</v>
      </c>
      <c r="E581" s="1">
        <v>432803.69</v>
      </c>
      <c r="F581" t="str">
        <f>VLOOKUP(B581,'[1]INCOME STATEMENT 2019'!$C:$C,1,FALSE)</f>
        <v>CONT DED MC - SWING BED CHARGE</v>
      </c>
    </row>
    <row r="582" spans="1:6" x14ac:dyDescent="0.25">
      <c r="A582">
        <v>51038000</v>
      </c>
      <c r="B582" t="s">
        <v>84</v>
      </c>
      <c r="C582" s="1">
        <v>285866.92</v>
      </c>
      <c r="D582" s="1">
        <v>48741.4</v>
      </c>
      <c r="E582" s="1">
        <v>334608.32</v>
      </c>
      <c r="F582" t="str">
        <f>VLOOKUP(B582,'[1]INCOME STATEMENT 2019'!$C:$C,1,FALSE)</f>
        <v>CONT DED MC - PROFEE</v>
      </c>
    </row>
    <row r="583" spans="1:6" x14ac:dyDescent="0.25">
      <c r="A583">
        <v>51064000</v>
      </c>
      <c r="B583" t="s">
        <v>96</v>
      </c>
      <c r="C583" s="1">
        <v>26737.63</v>
      </c>
      <c r="D583" s="1">
        <v>2356</v>
      </c>
      <c r="E583" s="1">
        <v>29093.63</v>
      </c>
      <c r="F583" t="str">
        <f>VLOOKUP(B583,'[1]INCOME STATEMENT 2019'!$C:$C,1,FALSE)</f>
        <v>CONT DED MC - OP DENIED LMRP</v>
      </c>
    </row>
    <row r="584" spans="1:6" x14ac:dyDescent="0.25">
      <c r="A584">
        <v>51090000</v>
      </c>
      <c r="B584" t="s">
        <v>85</v>
      </c>
      <c r="C584" s="1">
        <v>21778.33</v>
      </c>
      <c r="D584" s="1">
        <v>3974.58</v>
      </c>
      <c r="E584" s="1">
        <v>25752.91</v>
      </c>
      <c r="F584" t="str">
        <f>VLOOKUP(B584,'[1]INCOME STATEMENT 2019'!$C:$C,1,FALSE)</f>
        <v>CONT DED MC - SPEC PGRM DISC I</v>
      </c>
    </row>
    <row r="585" spans="1:6" x14ac:dyDescent="0.25">
      <c r="A585">
        <v>51091000</v>
      </c>
      <c r="B585" t="s">
        <v>97</v>
      </c>
      <c r="C585" s="1">
        <v>24994.98</v>
      </c>
      <c r="D585" s="1">
        <v>3419.82</v>
      </c>
      <c r="E585" s="1">
        <v>28414.799999999999</v>
      </c>
      <c r="F585" t="str">
        <f>VLOOKUP(B585,'[1]INCOME STATEMENT 2019'!$C:$C,1,FALSE)</f>
        <v>CONT DED MC - SPEC PGRM DISC O</v>
      </c>
    </row>
    <row r="586" spans="1:6" x14ac:dyDescent="0.25">
      <c r="A586">
        <v>51100000</v>
      </c>
      <c r="B586" t="s">
        <v>86</v>
      </c>
      <c r="C586" s="1">
        <v>124142.14</v>
      </c>
      <c r="D586" s="1">
        <v>-84957.83</v>
      </c>
      <c r="E586" s="1">
        <v>39184.31</v>
      </c>
      <c r="F586" t="str">
        <f>VLOOKUP(B586,'[1]INCOME STATEMENT 2019'!$C:$C,1,FALSE)</f>
        <v>CONT DED MCD - IP CHARGES</v>
      </c>
    </row>
    <row r="587" spans="1:6" x14ac:dyDescent="0.25">
      <c r="A587">
        <v>51106000</v>
      </c>
      <c r="B587" t="s">
        <v>87</v>
      </c>
      <c r="C587" s="1">
        <v>-161387</v>
      </c>
      <c r="D587" s="1">
        <v>-26898</v>
      </c>
      <c r="E587" s="1">
        <v>-188285</v>
      </c>
      <c r="F587" t="str">
        <f>VLOOKUP(B587,'[1]INCOME STATEMENT 2019'!$C:$C,1,FALSE)</f>
        <v>C DED MCD - DSH FUNDS</v>
      </c>
    </row>
    <row r="588" spans="1:6" x14ac:dyDescent="0.25">
      <c r="A588">
        <v>51108000</v>
      </c>
      <c r="B588" t="s">
        <v>88</v>
      </c>
      <c r="C588" s="1">
        <v>-89160</v>
      </c>
      <c r="D588" s="1">
        <v>-14165</v>
      </c>
      <c r="E588" s="1">
        <v>-103325</v>
      </c>
      <c r="F588" t="str">
        <f>VLOOKUP(B588,'[1]INCOME STATEMENT 2019'!$C:$C,1,FALSE)</f>
        <v>C DED MCD - UPL SMP FUNDS</v>
      </c>
    </row>
    <row r="589" spans="1:6" x14ac:dyDescent="0.25">
      <c r="A589">
        <v>51110000</v>
      </c>
      <c r="B589" t="s">
        <v>89</v>
      </c>
      <c r="C589" s="1">
        <v>-93752</v>
      </c>
      <c r="D589" s="1">
        <v>-15625</v>
      </c>
      <c r="E589" s="1">
        <v>-109377</v>
      </c>
      <c r="F589" t="str">
        <f>VLOOKUP(B589,'[1]INCOME STATEMENT 2019'!$C:$C,1,FALSE)</f>
        <v>C DED MCD - OTHER FUNDS AHC</v>
      </c>
    </row>
    <row r="590" spans="1:6" x14ac:dyDescent="0.25">
      <c r="A590">
        <v>51112000</v>
      </c>
      <c r="B590" t="s">
        <v>98</v>
      </c>
      <c r="C590" s="1">
        <v>200448.21</v>
      </c>
      <c r="D590" s="1">
        <v>41423.800000000003</v>
      </c>
      <c r="E590" s="1">
        <v>241872.01</v>
      </c>
      <c r="F590" t="str">
        <f>VLOOKUP(B590,'[1]INCOME STATEMENT 2019'!$C:$C,1,FALSE)</f>
        <v>CONT DED MCD - OP CHARGES</v>
      </c>
    </row>
    <row r="591" spans="1:6" x14ac:dyDescent="0.25">
      <c r="A591">
        <v>51130000</v>
      </c>
      <c r="B591" t="s">
        <v>90</v>
      </c>
      <c r="C591" s="1">
        <v>19297.52</v>
      </c>
      <c r="D591" s="1">
        <v>3240.11</v>
      </c>
      <c r="E591" s="1">
        <v>22537.63</v>
      </c>
      <c r="F591" t="str">
        <f>VLOOKUP(B591,'[1]INCOME STATEMENT 2019'!$C:$C,1,FALSE)</f>
        <v>CONT DED MCD - PROFEE</v>
      </c>
    </row>
    <row r="592" spans="1:6" x14ac:dyDescent="0.25">
      <c r="A592">
        <v>51154000</v>
      </c>
      <c r="B592" t="s">
        <v>91</v>
      </c>
      <c r="C592" s="1">
        <v>1340</v>
      </c>
      <c r="D592">
        <v>0</v>
      </c>
      <c r="E592" s="1">
        <v>1340</v>
      </c>
      <c r="F592" t="str">
        <f>VLOOKUP(B592,'[1]INCOME STATEMENT 2019'!$C:$C,1,FALSE)</f>
        <v>CONT DED MCD - IP DENIED</v>
      </c>
    </row>
    <row r="593" spans="1:6" x14ac:dyDescent="0.25">
      <c r="A593">
        <v>51156000</v>
      </c>
      <c r="B593" t="s">
        <v>99</v>
      </c>
      <c r="C593" s="1">
        <v>-1531.34</v>
      </c>
      <c r="D593" s="1">
        <v>1426.1</v>
      </c>
      <c r="E593">
        <v>-105.24</v>
      </c>
      <c r="F593" t="str">
        <f>VLOOKUP(B593,'[1]INCOME STATEMENT 2019'!$C:$C,1,FALSE)</f>
        <v>CONT DED MCD - OP DENIED</v>
      </c>
    </row>
    <row r="594" spans="1:6" x14ac:dyDescent="0.25">
      <c r="A594">
        <v>51202000</v>
      </c>
      <c r="B594" t="s">
        <v>101</v>
      </c>
      <c r="C594" s="1">
        <v>84454.48</v>
      </c>
      <c r="D594" s="1">
        <v>8726.4500000000007</v>
      </c>
      <c r="E594" s="1">
        <v>93180.93</v>
      </c>
      <c r="F594" t="str">
        <f>VLOOKUP(B594,'[1]INCOME STATEMENT 2019'!$C:$C,1,FALSE)</f>
        <v>CONT DED OTH GOV - IP CHARGES</v>
      </c>
    </row>
    <row r="595" spans="1:6" x14ac:dyDescent="0.25">
      <c r="A595">
        <v>51208000</v>
      </c>
      <c r="B595" t="s">
        <v>102</v>
      </c>
      <c r="C595" s="1">
        <v>192490.73</v>
      </c>
      <c r="D595" s="1">
        <v>39025.339999999997</v>
      </c>
      <c r="E595" s="1">
        <v>231516.07</v>
      </c>
      <c r="F595" t="str">
        <f>VLOOKUP(B595,'[1]INCOME STATEMENT 2019'!$C:$C,1,FALSE)</f>
        <v>CONT DED OTH GOV - OP CHARGES</v>
      </c>
    </row>
    <row r="596" spans="1:6" x14ac:dyDescent="0.25">
      <c r="A596">
        <v>51222000</v>
      </c>
      <c r="B596" t="s">
        <v>103</v>
      </c>
      <c r="C596" s="1">
        <v>25497.52</v>
      </c>
      <c r="D596" s="1">
        <v>3733.56</v>
      </c>
      <c r="E596" s="1">
        <v>29231.08</v>
      </c>
      <c r="F596" t="str">
        <f>VLOOKUP(B596,'[1]INCOME STATEMENT 2019'!$C:$C,1,FALSE)</f>
        <v>CONT DED OTH GOV - PROFEE</v>
      </c>
    </row>
    <row r="597" spans="1:6" x14ac:dyDescent="0.25">
      <c r="A597">
        <v>51302000</v>
      </c>
      <c r="B597" t="s">
        <v>104</v>
      </c>
      <c r="C597" s="1">
        <v>331358.17</v>
      </c>
      <c r="D597" s="1">
        <v>32172.31</v>
      </c>
      <c r="E597" s="1">
        <v>363530.48</v>
      </c>
      <c r="F597" t="str">
        <f>VLOOKUP(B597,'[1]INCOME STATEMENT 2019'!$C:$C,1,FALSE)</f>
        <v>CONT DED (MCR) HMO/PPO  - IP</v>
      </c>
    </row>
    <row r="598" spans="1:6" x14ac:dyDescent="0.25">
      <c r="A598">
        <v>51310000</v>
      </c>
      <c r="B598" t="s">
        <v>105</v>
      </c>
      <c r="C598" s="1">
        <v>896579.77</v>
      </c>
      <c r="D598" s="1">
        <v>185979.37</v>
      </c>
      <c r="E598" s="1">
        <v>1082559.1399999999</v>
      </c>
      <c r="F598" t="str">
        <f>VLOOKUP(B598,'[1]INCOME STATEMENT 2019'!$C:$C,1,FALSE)</f>
        <v>CONT DED (MCR) HMO/PPO - OP</v>
      </c>
    </row>
    <row r="599" spans="1:6" x14ac:dyDescent="0.25">
      <c r="A599">
        <v>51312000</v>
      </c>
      <c r="B599" t="s">
        <v>106</v>
      </c>
      <c r="C599" s="1">
        <v>34787.46</v>
      </c>
      <c r="D599" s="1">
        <v>2148.3200000000002</v>
      </c>
      <c r="E599" s="1">
        <v>36935.78</v>
      </c>
      <c r="F599" t="str">
        <f>VLOOKUP(B599,'[1]INCOME STATEMENT 2019'!$C:$C,1,FALSE)</f>
        <v>CONT DED W/COMP - OP CHARGES</v>
      </c>
    </row>
    <row r="600" spans="1:6" x14ac:dyDescent="0.25">
      <c r="A600">
        <v>51314000</v>
      </c>
      <c r="B600" t="s">
        <v>107</v>
      </c>
      <c r="C600" s="1">
        <v>117374.47</v>
      </c>
      <c r="D600" s="1">
        <v>15785.96</v>
      </c>
      <c r="E600" s="1">
        <v>133160.43</v>
      </c>
      <c r="F600" t="str">
        <f>VLOOKUP(B600,'[1]INCOME STATEMENT 2019'!$C:$C,1,FALSE)</f>
        <v>CONT DED (MCR)HMO/PPO -PROFEE</v>
      </c>
    </row>
    <row r="601" spans="1:6" x14ac:dyDescent="0.25">
      <c r="A601">
        <v>51316000</v>
      </c>
      <c r="B601" t="s">
        <v>92</v>
      </c>
      <c r="C601" s="1">
        <v>108783.95</v>
      </c>
      <c r="D601" s="1">
        <v>8557</v>
      </c>
      <c r="E601" s="1">
        <v>117340.95</v>
      </c>
      <c r="F601" t="str">
        <f>VLOOKUP(B601,'[1]INCOME STATEMENT 2019'!$C:$C,1,FALSE)</f>
        <v>CONT DED MCR HMO/PPO - SWING</v>
      </c>
    </row>
    <row r="602" spans="1:6" x14ac:dyDescent="0.25">
      <c r="A602">
        <v>51320000</v>
      </c>
      <c r="B602" t="s">
        <v>108</v>
      </c>
      <c r="C602" s="1">
        <v>11952.2</v>
      </c>
      <c r="D602">
        <v>0</v>
      </c>
      <c r="E602" s="1">
        <v>11952.2</v>
      </c>
      <c r="F602" t="str">
        <f>VLOOKUP(B602,'[1]INCOME STATEMENT 2019'!$C:$C,1,FALSE)</f>
        <v>CONT DED MCR HMO/PPO-IP DENIAL</v>
      </c>
    </row>
    <row r="603" spans="1:6" x14ac:dyDescent="0.25">
      <c r="A603">
        <v>51322000</v>
      </c>
      <c r="B603" t="s">
        <v>109</v>
      </c>
      <c r="C603" s="1">
        <v>31894.07</v>
      </c>
      <c r="D603" s="1">
        <v>3180</v>
      </c>
      <c r="E603" s="1">
        <v>35074.07</v>
      </c>
      <c r="F603" t="str">
        <f>VLOOKUP(B603,'[1]INCOME STATEMENT 2019'!$C:$C,1,FALSE)</f>
        <v>CONT DED MCR HMO/PPO-OP DENIAL</v>
      </c>
    </row>
    <row r="604" spans="1:6" x14ac:dyDescent="0.25">
      <c r="A604">
        <v>51324000</v>
      </c>
      <c r="B604" t="s">
        <v>110</v>
      </c>
      <c r="C604" s="1">
        <v>22455.79</v>
      </c>
      <c r="D604" s="1">
        <v>4284.1099999999997</v>
      </c>
      <c r="E604" s="1">
        <v>26739.9</v>
      </c>
      <c r="F604" t="str">
        <f>VLOOKUP(B604,'[1]INCOME STATEMENT 2019'!$C:$C,1,FALSE)</f>
        <v>CONT DED W/COMP - PROFEE</v>
      </c>
    </row>
    <row r="605" spans="1:6" x14ac:dyDescent="0.25">
      <c r="A605">
        <v>51340000</v>
      </c>
      <c r="B605" t="s">
        <v>111</v>
      </c>
      <c r="C605" s="1">
        <v>121759.29</v>
      </c>
      <c r="D605" s="1">
        <v>58278.36</v>
      </c>
      <c r="E605" s="1">
        <v>180037.65</v>
      </c>
      <c r="F605" t="str">
        <f>VLOOKUP(B605,'[1]INCOME STATEMENT 2019'!$C:$C,1,FALSE)</f>
        <v>CONT DED MCD HMO/PPO - IP</v>
      </c>
    </row>
    <row r="606" spans="1:6" x14ac:dyDescent="0.25">
      <c r="A606">
        <v>51342000</v>
      </c>
      <c r="B606" t="s">
        <v>112</v>
      </c>
      <c r="C606" s="1">
        <v>1567413.05</v>
      </c>
      <c r="D606" s="1">
        <v>313217.81</v>
      </c>
      <c r="E606" s="1">
        <v>1880630.86</v>
      </c>
      <c r="F606" t="str">
        <f>VLOOKUP(B606,'[1]INCOME STATEMENT 2019'!$C:$C,1,FALSE)</f>
        <v>CONT DED MCD HMO/PPO - OP</v>
      </c>
    </row>
    <row r="607" spans="1:6" x14ac:dyDescent="0.25">
      <c r="A607">
        <v>51344000</v>
      </c>
      <c r="B607" t="s">
        <v>113</v>
      </c>
      <c r="C607" s="1">
        <v>453866.77</v>
      </c>
      <c r="D607" s="1">
        <v>55867.4</v>
      </c>
      <c r="E607" s="1">
        <v>509734.17</v>
      </c>
      <c r="F607" t="str">
        <f>VLOOKUP(B607,'[1]INCOME STATEMENT 2019'!$C:$C,1,FALSE)</f>
        <v>CONT DED MCD HMO/PPO -PRO FEE</v>
      </c>
    </row>
    <row r="608" spans="1:6" x14ac:dyDescent="0.25">
      <c r="A608">
        <v>51346000</v>
      </c>
      <c r="B608" t="s">
        <v>114</v>
      </c>
      <c r="C608" s="1">
        <v>1650</v>
      </c>
      <c r="D608">
        <v>0</v>
      </c>
      <c r="E608" s="1">
        <v>1650</v>
      </c>
      <c r="F608" t="str">
        <f>VLOOKUP(B608,'[1]INCOME STATEMENT 2019'!$C:$C,1,FALSE)</f>
        <v>CONT DED MCD HMO/PPO-IP DENIAL</v>
      </c>
    </row>
    <row r="609" spans="1:6" x14ac:dyDescent="0.25">
      <c r="A609">
        <v>51348000</v>
      </c>
      <c r="B609" t="s">
        <v>115</v>
      </c>
      <c r="C609" s="1">
        <v>4190.1000000000004</v>
      </c>
      <c r="D609">
        <v>970</v>
      </c>
      <c r="E609" s="1">
        <v>5160.1000000000004</v>
      </c>
      <c r="F609" t="str">
        <f>VLOOKUP(B609,'[1]INCOME STATEMENT 2019'!$C:$C,1,FALSE)</f>
        <v>CONT DED MCD HMO/PPO-OP DENIAL</v>
      </c>
    </row>
    <row r="610" spans="1:6" x14ac:dyDescent="0.25">
      <c r="A610">
        <v>51400000</v>
      </c>
      <c r="B610" t="s">
        <v>116</v>
      </c>
      <c r="C610" s="1">
        <v>74073.259999999995</v>
      </c>
      <c r="D610">
        <v>320.64999999999998</v>
      </c>
      <c r="E610" s="1">
        <v>74393.91</v>
      </c>
      <c r="F610" t="str">
        <f>VLOOKUP(B610,'[1]INCOME STATEMENT 2019'!$C:$C,1,FALSE)</f>
        <v>CONT DED BC - IP CHARGES</v>
      </c>
    </row>
    <row r="611" spans="1:6" x14ac:dyDescent="0.25">
      <c r="A611">
        <v>51408000</v>
      </c>
      <c r="B611" t="s">
        <v>117</v>
      </c>
      <c r="C611" s="1">
        <v>13016.02</v>
      </c>
      <c r="D611">
        <v>270</v>
      </c>
      <c r="E611" s="1">
        <v>13286.02</v>
      </c>
      <c r="F611" t="str">
        <f>VLOOKUP(B611,'[1]INCOME STATEMENT 2019'!$C:$C,1,FALSE)</f>
        <v>CONT DED BC - DENIALS</v>
      </c>
    </row>
    <row r="612" spans="1:6" x14ac:dyDescent="0.25">
      <c r="A612">
        <v>51410000</v>
      </c>
      <c r="B612" t="s">
        <v>118</v>
      </c>
      <c r="C612" s="1">
        <v>851145.7</v>
      </c>
      <c r="D612" s="1">
        <v>153170.67000000001</v>
      </c>
      <c r="E612" s="1">
        <v>1004316.37</v>
      </c>
      <c r="F612" t="str">
        <f>VLOOKUP(B612,'[1]INCOME STATEMENT 2019'!$C:$C,1,FALSE)</f>
        <v>CONT DED BC - OP CHARGES</v>
      </c>
    </row>
    <row r="613" spans="1:6" x14ac:dyDescent="0.25">
      <c r="A613">
        <v>51416000</v>
      </c>
      <c r="B613" t="s">
        <v>119</v>
      </c>
      <c r="C613" s="1">
        <v>14656.72</v>
      </c>
      <c r="D613" s="1">
        <v>3751</v>
      </c>
      <c r="E613" s="1">
        <v>18407.72</v>
      </c>
      <c r="F613" t="str">
        <f>VLOOKUP(B613,'[1]INCOME STATEMENT 2019'!$C:$C,1,FALSE)</f>
        <v>CONT DED BC - SWING BED CHARGE</v>
      </c>
    </row>
    <row r="614" spans="1:6" x14ac:dyDescent="0.25">
      <c r="A614">
        <v>51420000</v>
      </c>
      <c r="B614" t="s">
        <v>120</v>
      </c>
      <c r="C614" s="1">
        <v>117550.78</v>
      </c>
      <c r="D614" s="1">
        <v>17731.57</v>
      </c>
      <c r="E614" s="1">
        <v>135282.35</v>
      </c>
      <c r="F614" t="str">
        <f>VLOOKUP(B614,'[1]INCOME STATEMENT 2019'!$C:$C,1,FALSE)</f>
        <v>CONT DED BC - PROFEE</v>
      </c>
    </row>
    <row r="615" spans="1:6" x14ac:dyDescent="0.25">
      <c r="A615">
        <v>51500000</v>
      </c>
      <c r="B615" t="s">
        <v>121</v>
      </c>
      <c r="C615" s="1">
        <v>-7970.85</v>
      </c>
      <c r="D615">
        <v>826</v>
      </c>
      <c r="E615" s="1">
        <v>-7144.85</v>
      </c>
      <c r="F615" t="str">
        <f>VLOOKUP(B615,'[1]INCOME STATEMENT 2019'!$C:$C,1,FALSE)</f>
        <v>CONT DED COMM  - IP CHARGES</v>
      </c>
    </row>
    <row r="616" spans="1:6" x14ac:dyDescent="0.25">
      <c r="A616">
        <v>51510000</v>
      </c>
      <c r="B616" t="s">
        <v>122</v>
      </c>
      <c r="C616" s="1">
        <v>204670.98</v>
      </c>
      <c r="D616" s="1">
        <v>59954.39</v>
      </c>
      <c r="E616" s="1">
        <v>264625.37</v>
      </c>
      <c r="F616" t="str">
        <f>VLOOKUP(B616,'[1]INCOME STATEMENT 2019'!$C:$C,1,FALSE)</f>
        <v>CONT DED COMM - OP CHARGES</v>
      </c>
    </row>
    <row r="617" spans="1:6" x14ac:dyDescent="0.25">
      <c r="A617">
        <v>51520000</v>
      </c>
      <c r="B617" t="s">
        <v>123</v>
      </c>
      <c r="C617" s="1">
        <v>44006.81</v>
      </c>
      <c r="D617" s="1">
        <v>6682.49</v>
      </c>
      <c r="E617" s="1">
        <v>50689.3</v>
      </c>
      <c r="F617" t="str">
        <f>VLOOKUP(B617,'[1]INCOME STATEMENT 2019'!$C:$C,1,FALSE)</f>
        <v>CONT DED COMM - PROFEE</v>
      </c>
    </row>
    <row r="618" spans="1:6" x14ac:dyDescent="0.25">
      <c r="A618">
        <v>51530000</v>
      </c>
      <c r="B618" t="s">
        <v>124</v>
      </c>
      <c r="C618">
        <v>860</v>
      </c>
      <c r="D618">
        <v>0</v>
      </c>
      <c r="E618">
        <v>860</v>
      </c>
      <c r="F618" t="str">
        <f>VLOOKUP(B618,'[1]INCOME STATEMENT 2019'!$C:$C,1,FALSE)</f>
        <v>CONT DED COMM - IP DENIED</v>
      </c>
    </row>
    <row r="619" spans="1:6" x14ac:dyDescent="0.25">
      <c r="A619">
        <v>51532000</v>
      </c>
      <c r="B619" t="s">
        <v>125</v>
      </c>
      <c r="C619" s="1">
        <v>23861.51</v>
      </c>
      <c r="D619" s="1">
        <v>1875.05</v>
      </c>
      <c r="E619" s="1">
        <v>25736.560000000001</v>
      </c>
      <c r="F619" t="str">
        <f>VLOOKUP(B619,'[1]INCOME STATEMENT 2019'!$C:$C,1,FALSE)</f>
        <v>CONT DED COMM - OP DENIED</v>
      </c>
    </row>
    <row r="620" spans="1:6" x14ac:dyDescent="0.25">
      <c r="A620">
        <v>51600000</v>
      </c>
      <c r="B620" t="s">
        <v>126</v>
      </c>
      <c r="C620" s="1">
        <v>26717.919999999998</v>
      </c>
      <c r="D620" s="1">
        <v>2577.3200000000002</v>
      </c>
      <c r="E620" s="1">
        <v>29295.24</v>
      </c>
      <c r="F620" t="str">
        <f>VLOOKUP(B620,'[1]INCOME STATEMENT 2019'!$C:$C,1,FALSE)</f>
        <v>CONT DED OTH INS - HOSPICE IP</v>
      </c>
    </row>
    <row r="621" spans="1:6" x14ac:dyDescent="0.25">
      <c r="A621">
        <v>51611000</v>
      </c>
      <c r="B621" t="s">
        <v>127</v>
      </c>
      <c r="C621" s="1">
        <v>30360.03</v>
      </c>
      <c r="D621" s="1">
        <v>2276.0700000000002</v>
      </c>
      <c r="E621" s="1">
        <v>32636.1</v>
      </c>
      <c r="F621" t="str">
        <f>VLOOKUP(B621,'[1]INCOME STATEMENT 2019'!$C:$C,1,FALSE)</f>
        <v>CONT DED OTH INS - HOSPICE OP</v>
      </c>
    </row>
    <row r="622" spans="1:6" x14ac:dyDescent="0.25">
      <c r="A622">
        <v>51614000</v>
      </c>
      <c r="B622" t="s">
        <v>128</v>
      </c>
      <c r="C622" s="1">
        <v>16190.88</v>
      </c>
      <c r="D622">
        <v>190.56</v>
      </c>
      <c r="E622" s="1">
        <v>16381.44</v>
      </c>
      <c r="F622" t="str">
        <f>VLOOKUP(B622,'[1]INCOME STATEMENT 2019'!$C:$C,1,FALSE)</f>
        <v>CONT DED OTH INS - HOLMES CO J</v>
      </c>
    </row>
    <row r="623" spans="1:6" x14ac:dyDescent="0.25">
      <c r="A623">
        <v>51660000</v>
      </c>
      <c r="B623" t="s">
        <v>129</v>
      </c>
      <c r="C623" s="1">
        <v>31861.27</v>
      </c>
      <c r="D623" s="1">
        <v>3443.34</v>
      </c>
      <c r="E623" s="1">
        <v>35304.61</v>
      </c>
      <c r="F623" t="str">
        <f>VLOOKUP(B623,'[1]INCOME STATEMENT 2019'!$C:$C,1,FALSE)</f>
        <v>CONT DED OTH INS - EMP DISC OP</v>
      </c>
    </row>
    <row r="624" spans="1:6" x14ac:dyDescent="0.25">
      <c r="A624">
        <v>51662000</v>
      </c>
      <c r="B624" t="s">
        <v>130</v>
      </c>
      <c r="C624" s="1">
        <v>42139.37</v>
      </c>
      <c r="D624">
        <v>0</v>
      </c>
      <c r="E624" s="1">
        <v>42139.37</v>
      </c>
      <c r="F624" t="str">
        <f>VLOOKUP(B624,'[1]INCOME STATEMENT 2019'!$C:$C,1,FALSE)</f>
        <v>DED OTH  - PRE PAY DIS IP</v>
      </c>
    </row>
    <row r="625" spans="1:6" x14ac:dyDescent="0.25">
      <c r="A625">
        <v>51664000</v>
      </c>
      <c r="B625" t="s">
        <v>131</v>
      </c>
      <c r="C625" s="1">
        <v>351251.3</v>
      </c>
      <c r="D625" s="1">
        <v>35743.449999999997</v>
      </c>
      <c r="E625" s="1">
        <v>386994.75</v>
      </c>
      <c r="F625" t="str">
        <f>VLOOKUP(B625,'[1]INCOME STATEMENT 2019'!$C:$C,1,FALSE)</f>
        <v>DED OTH-PRE PAY DISC OP</v>
      </c>
    </row>
    <row r="626" spans="1:6" x14ac:dyDescent="0.25">
      <c r="A626">
        <v>51666000</v>
      </c>
      <c r="B626" t="s">
        <v>132</v>
      </c>
      <c r="C626" s="1">
        <v>1995.85</v>
      </c>
      <c r="D626" s="1">
        <v>1177.25</v>
      </c>
      <c r="E626" s="1">
        <v>3173.1</v>
      </c>
      <c r="F626" t="str">
        <f>VLOOKUP(B626,'[1]INCOME STATEMENT 2019'!$C:$C,1,FALSE)</f>
        <v>DED OTH- COURTESY DISC IP</v>
      </c>
    </row>
    <row r="627" spans="1:6" x14ac:dyDescent="0.25">
      <c r="A627">
        <v>51668000</v>
      </c>
      <c r="B627" t="s">
        <v>133</v>
      </c>
      <c r="C627" s="1">
        <v>80359.72</v>
      </c>
      <c r="D627" s="1">
        <v>13846.63</v>
      </c>
      <c r="E627" s="1">
        <v>94206.35</v>
      </c>
      <c r="F627" t="str">
        <f>VLOOKUP(B627,'[1]INCOME STATEMENT 2019'!$C:$C,1,FALSE)</f>
        <v>DED OTH- COURTESY DISC OP</v>
      </c>
    </row>
    <row r="628" spans="1:6" x14ac:dyDescent="0.25">
      <c r="A628">
        <v>51670000</v>
      </c>
      <c r="B628" t="s">
        <v>697</v>
      </c>
      <c r="C628" s="1">
        <v>25273.33</v>
      </c>
      <c r="D628">
        <v>0</v>
      </c>
      <c r="E628" s="1">
        <v>25273.33</v>
      </c>
      <c r="F628" t="str">
        <f>VLOOKUP(B628,'[1]INCOME STATEMENT 2019'!$C:$C,1,FALSE)</f>
        <v xml:space="preserve"> CHARITY W/O INPATIENT</v>
      </c>
    </row>
    <row r="629" spans="1:6" x14ac:dyDescent="0.25">
      <c r="A629">
        <v>51672000</v>
      </c>
      <c r="B629" t="s">
        <v>698</v>
      </c>
      <c r="C629" s="1">
        <v>303110.84000000003</v>
      </c>
      <c r="D629" s="1">
        <v>73984.81</v>
      </c>
      <c r="E629" s="1">
        <v>377095.65</v>
      </c>
      <c r="F629" t="str">
        <f>VLOOKUP(B629,'[1]INCOME STATEMENT 2019'!$C:$C,1,FALSE)</f>
        <v xml:space="preserve"> CHARITY WO OUTPATIENT</v>
      </c>
    </row>
    <row r="630" spans="1:6" x14ac:dyDescent="0.25">
      <c r="A630">
        <v>51674000</v>
      </c>
      <c r="B630" t="s">
        <v>136</v>
      </c>
      <c r="C630">
        <v>644.38</v>
      </c>
      <c r="D630">
        <v>0</v>
      </c>
      <c r="E630">
        <v>644.38</v>
      </c>
      <c r="F630" t="str">
        <f>VLOOKUP(B630,'[1]INCOME STATEMENT 2019'!$C:$C,1,FALSE)</f>
        <v>CHARITY PRO FEE INPATIENT</v>
      </c>
    </row>
    <row r="631" spans="1:6" x14ac:dyDescent="0.25">
      <c r="A631">
        <v>51676000</v>
      </c>
      <c r="B631" t="s">
        <v>137</v>
      </c>
      <c r="C631" s="1">
        <v>33718.769999999997</v>
      </c>
      <c r="D631" s="1">
        <v>6948.15</v>
      </c>
      <c r="E631" s="1">
        <v>40666.92</v>
      </c>
      <c r="F631" t="str">
        <f>VLOOKUP(B631,'[1]INCOME STATEMENT 2019'!$C:$C,1,FALSE)</f>
        <v>CHARITY PRO FEE OUTPATIENT</v>
      </c>
    </row>
    <row r="632" spans="1:6" x14ac:dyDescent="0.25">
      <c r="A632">
        <v>51804000</v>
      </c>
      <c r="B632" t="s">
        <v>141</v>
      </c>
      <c r="C632" s="1">
        <v>-17779.02</v>
      </c>
      <c r="D632" s="1">
        <v>-2757.48</v>
      </c>
      <c r="E632" s="1">
        <v>-20536.5</v>
      </c>
      <c r="F632" t="str">
        <f>VLOOKUP(B632,'[1]INCOME STATEMENT 2019'!$C:$C,1,FALSE)</f>
        <v>OTH INC- CAFETERIA REVENUE</v>
      </c>
    </row>
    <row r="633" spans="1:6" x14ac:dyDescent="0.25">
      <c r="A633">
        <v>51806000</v>
      </c>
      <c r="B633" t="s">
        <v>142</v>
      </c>
      <c r="C633">
        <v>-720</v>
      </c>
      <c r="D633">
        <v>-105.75</v>
      </c>
      <c r="E633">
        <v>-825.75</v>
      </c>
      <c r="F633" t="str">
        <f>VLOOKUP(B633,'[1]INCOME STATEMENT 2019'!$C:$C,1,FALSE)</f>
        <v>OTHER INCOME-SALARY REIMBURSE</v>
      </c>
    </row>
    <row r="634" spans="1:6" x14ac:dyDescent="0.25">
      <c r="A634">
        <v>51808000</v>
      </c>
      <c r="B634" t="s">
        <v>143</v>
      </c>
      <c r="C634">
        <v>-30</v>
      </c>
      <c r="D634">
        <v>0</v>
      </c>
      <c r="E634">
        <v>-30</v>
      </c>
      <c r="F634" t="str">
        <f>VLOOKUP(B634,'[1]INCOME STATEMENT 2019'!$C:$C,1,FALSE)</f>
        <v>OTH INC - CPR PALS ALS</v>
      </c>
    </row>
    <row r="635" spans="1:6" x14ac:dyDescent="0.25">
      <c r="A635">
        <v>51810000</v>
      </c>
      <c r="B635" t="s">
        <v>144</v>
      </c>
      <c r="C635" s="1">
        <v>-9461.26</v>
      </c>
      <c r="D635">
        <v>0</v>
      </c>
      <c r="E635" s="1">
        <v>-9461.26</v>
      </c>
      <c r="F635" t="str">
        <f>VLOOKUP(B635,'[1]INCOME STATEMENT 2019'!$C:$C,1,FALSE)</f>
        <v>OTHER INCOME - 340B</v>
      </c>
    </row>
    <row r="636" spans="1:6" x14ac:dyDescent="0.25">
      <c r="A636">
        <v>51812000</v>
      </c>
      <c r="B636" t="s">
        <v>145</v>
      </c>
      <c r="C636">
        <v>-58.75</v>
      </c>
      <c r="D636">
        <v>0</v>
      </c>
      <c r="E636">
        <v>-58.75</v>
      </c>
      <c r="F636" t="str">
        <f>VLOOKUP(B636,'[1]INCOME STATEMENT 2019'!$C:$C,1,FALSE)</f>
        <v>OTH INC-MED REC ABSTRAC</v>
      </c>
    </row>
    <row r="637" spans="1:6" x14ac:dyDescent="0.25">
      <c r="A637">
        <v>51816000</v>
      </c>
      <c r="B637" t="s">
        <v>146</v>
      </c>
      <c r="C637" s="1">
        <v>-16929.490000000002</v>
      </c>
      <c r="D637" s="1">
        <v>-3195.38</v>
      </c>
      <c r="E637" s="1">
        <v>-20124.87</v>
      </c>
      <c r="F637" t="str">
        <f>VLOOKUP(B637,'[1]INCOME STATEMENT 2019'!$C:$C,1,FALSE)</f>
        <v>OTH INC-INTEREST INC</v>
      </c>
    </row>
    <row r="638" spans="1:6" x14ac:dyDescent="0.25">
      <c r="A638">
        <v>51826000</v>
      </c>
      <c r="B638" t="s">
        <v>147</v>
      </c>
      <c r="C638" s="1">
        <v>-7042.71</v>
      </c>
      <c r="D638">
        <v>-651.58000000000004</v>
      </c>
      <c r="E638" s="1">
        <v>-7694.29</v>
      </c>
      <c r="F638" t="str">
        <f>VLOOKUP(B638,'[1]INCOME STATEMENT 2019'!$C:$C,1,FALSE)</f>
        <v>OTH INC-RESTRICT DONATION</v>
      </c>
    </row>
    <row r="639" spans="1:6" x14ac:dyDescent="0.25">
      <c r="A639">
        <v>51830000</v>
      </c>
      <c r="B639" t="s">
        <v>148</v>
      </c>
      <c r="C639">
        <v>-431.89</v>
      </c>
      <c r="D639">
        <v>-56.11</v>
      </c>
      <c r="E639">
        <v>-488</v>
      </c>
      <c r="F639" t="str">
        <f>VLOOKUP(B639,'[1]INCOME STATEMENT 2019'!$C:$C,1,FALSE)</f>
        <v>OTHER INCOME - PHARMACY SALES</v>
      </c>
    </row>
    <row r="640" spans="1:6" x14ac:dyDescent="0.25">
      <c r="A640">
        <v>51832000</v>
      </c>
      <c r="B640" t="s">
        <v>149</v>
      </c>
      <c r="C640">
        <v>-815.01</v>
      </c>
      <c r="D640">
        <v>84.68</v>
      </c>
      <c r="E640">
        <v>-730.33</v>
      </c>
      <c r="F640" t="str">
        <f>VLOOKUP(B640,'[1]INCOME STATEMENT 2019'!$C:$C,1,FALSE)</f>
        <v>OTH INC-SALE OF SUPPLIE</v>
      </c>
    </row>
    <row r="641" spans="1:6" x14ac:dyDescent="0.25">
      <c r="A641">
        <v>51834000</v>
      </c>
      <c r="B641" t="s">
        <v>150</v>
      </c>
      <c r="C641" s="1">
        <v>-8315.89</v>
      </c>
      <c r="D641" s="1">
        <v>-1041.1199999999999</v>
      </c>
      <c r="E641" s="1">
        <v>-9357.01</v>
      </c>
      <c r="F641" t="str">
        <f>VLOOKUP(B641,'[1]INCOME STATEMENT 2019'!$C:$C,1,FALSE)</f>
        <v>OTHER INCOME - RENTAL INCOME</v>
      </c>
    </row>
    <row r="642" spans="1:6" x14ac:dyDescent="0.25">
      <c r="A642">
        <v>51840000</v>
      </c>
      <c r="B642" t="s">
        <v>151</v>
      </c>
      <c r="C642" s="1">
        <v>-3312.44</v>
      </c>
      <c r="D642">
        <v>-502.5</v>
      </c>
      <c r="E642" s="1">
        <v>-3814.94</v>
      </c>
      <c r="F642" t="str">
        <f>VLOOKUP(B642,'[1]INCOME STATEMENT 2019'!$C:$C,1,FALSE)</f>
        <v>OTH INC-OTHER MISC REVE</v>
      </c>
    </row>
    <row r="643" spans="1:6" x14ac:dyDescent="0.25">
      <c r="A643">
        <v>51900000</v>
      </c>
      <c r="B643" t="s">
        <v>134</v>
      </c>
      <c r="C643">
        <v>416.8</v>
      </c>
      <c r="D643">
        <v>0</v>
      </c>
      <c r="E643">
        <v>416.8</v>
      </c>
      <c r="F643" t="str">
        <f>VLOOKUP(B643,'[1]INCOME STATEMENT 2019'!$C:$C,1,FALSE)</f>
        <v>TIER PRICING - O/P-OAA OTHER P</v>
      </c>
    </row>
    <row r="644" spans="1:6" x14ac:dyDescent="0.25">
      <c r="A644">
        <v>61365000</v>
      </c>
      <c r="B644" t="s">
        <v>363</v>
      </c>
      <c r="C644">
        <v>0</v>
      </c>
      <c r="D644">
        <v>30</v>
      </c>
      <c r="E644">
        <v>30</v>
      </c>
      <c r="F644" t="str">
        <f>VLOOKUP(B644,'[1]INCOME STATEMENT 2019'!$C:$C,1,FALSE)</f>
        <v>BYRD - OTHER PURCHASE SERV</v>
      </c>
    </row>
    <row r="645" spans="1:6" x14ac:dyDescent="0.25">
      <c r="A645">
        <v>61700000</v>
      </c>
      <c r="B645" t="s">
        <v>494</v>
      </c>
      <c r="C645" s="1">
        <v>29176.560000000001</v>
      </c>
      <c r="D645" s="1">
        <v>4862.76</v>
      </c>
      <c r="E645" s="1">
        <v>34039.32</v>
      </c>
      <c r="F645" t="str">
        <f>VLOOKUP(B645,'[1]INCOME STATEMENT 2019'!$C:$C,1,FALSE)</f>
        <v>OTHER NON OP - DEPR LAND IMPRV</v>
      </c>
    </row>
    <row r="646" spans="1:6" x14ac:dyDescent="0.25">
      <c r="A646">
        <v>61701000</v>
      </c>
      <c r="B646" t="s">
        <v>495</v>
      </c>
      <c r="C646" s="1">
        <v>111027.12</v>
      </c>
      <c r="D646" s="1">
        <v>18504.52</v>
      </c>
      <c r="E646" s="1">
        <v>129531.64</v>
      </c>
      <c r="F646" t="str">
        <f>VLOOKUP(B646,'[1]INCOME STATEMENT 2019'!$C:$C,1,FALSE)</f>
        <v>OTHER NON OP - DEPR BUILDING O</v>
      </c>
    </row>
    <row r="647" spans="1:6" x14ac:dyDescent="0.25">
      <c r="A647">
        <v>61703000</v>
      </c>
      <c r="B647" t="s">
        <v>496</v>
      </c>
      <c r="C647" s="1">
        <v>3286.08</v>
      </c>
      <c r="D647">
        <v>547.67999999999995</v>
      </c>
      <c r="E647" s="1">
        <v>3833.76</v>
      </c>
      <c r="F647" t="str">
        <f>VLOOKUP(B647,'[1]INCOME STATEMENT 2019'!$C:$C,1,FALSE)</f>
        <v>OTHER NON OP - DEPR FIX EQUIP</v>
      </c>
    </row>
    <row r="648" spans="1:6" x14ac:dyDescent="0.25">
      <c r="A648">
        <v>61704000</v>
      </c>
      <c r="B648" t="s">
        <v>497</v>
      </c>
      <c r="C648" s="1">
        <v>4008.12</v>
      </c>
      <c r="D648">
        <v>668.02</v>
      </c>
      <c r="E648" s="1">
        <v>4676.1400000000003</v>
      </c>
      <c r="F648" t="str">
        <f>VLOOKUP(B648,'[1]INCOME STATEMENT 2019'!$C:$C,1,FALSE)</f>
        <v>OTHER NON OP - DEPR FURN &amp; FIX</v>
      </c>
    </row>
    <row r="649" spans="1:6" x14ac:dyDescent="0.25">
      <c r="A649">
        <v>61706000</v>
      </c>
      <c r="B649" t="s">
        <v>498</v>
      </c>
      <c r="C649" s="1">
        <v>54396</v>
      </c>
      <c r="D649" s="1">
        <v>8659.26</v>
      </c>
      <c r="E649" s="1">
        <v>63055.26</v>
      </c>
      <c r="F649" t="str">
        <f>VLOOKUP(B649,'[1]INCOME STATEMENT 2019'!$C:$C,1,FALSE)</f>
        <v>OTHER NON OP - DEPR MAJOR MOV</v>
      </c>
    </row>
    <row r="650" spans="1:6" x14ac:dyDescent="0.25">
      <c r="A650">
        <v>61707000</v>
      </c>
      <c r="B650" t="s">
        <v>499</v>
      </c>
      <c r="C650" s="1">
        <v>1913.52</v>
      </c>
      <c r="D650">
        <v>318.92</v>
      </c>
      <c r="E650" s="1">
        <v>2232.44</v>
      </c>
      <c r="F650" t="str">
        <f>VLOOKUP(B650,'[1]INCOME STATEMENT 2019'!$C:$C,1,FALSE)</f>
        <v>OTHER NON OP - DEPR TELECOMMU</v>
      </c>
    </row>
    <row r="651" spans="1:6" x14ac:dyDescent="0.25">
      <c r="A651">
        <v>61708000</v>
      </c>
      <c r="B651" t="s">
        <v>500</v>
      </c>
      <c r="C651" s="1">
        <v>87869.32</v>
      </c>
      <c r="D651" s="1">
        <v>14725.14</v>
      </c>
      <c r="E651" s="1">
        <v>102594.46</v>
      </c>
      <c r="F651" t="str">
        <f>VLOOKUP(B651,'[1]INCOME STATEMENT 2019'!$C:$C,1,FALSE)</f>
        <v>OTHER NON OP - DEPR BLDG SVCS</v>
      </c>
    </row>
    <row r="652" spans="1:6" x14ac:dyDescent="0.25">
      <c r="A652">
        <v>61709000</v>
      </c>
      <c r="B652" t="s">
        <v>501</v>
      </c>
      <c r="C652" s="1">
        <v>39241.79</v>
      </c>
      <c r="D652" s="1">
        <v>6186.59</v>
      </c>
      <c r="E652" s="1">
        <v>45428.38</v>
      </c>
      <c r="F652" t="str">
        <f>VLOOKUP(B652,'[1]INCOME STATEMENT 2019'!$C:$C,1,FALSE)</f>
        <v>OTHER NON OP - DEPR COMPUTERS</v>
      </c>
    </row>
    <row r="653" spans="1:6" x14ac:dyDescent="0.25">
      <c r="A653">
        <v>61710000</v>
      </c>
      <c r="B653" t="s">
        <v>502</v>
      </c>
      <c r="C653" s="1">
        <v>4620.18</v>
      </c>
      <c r="D653">
        <v>770.03</v>
      </c>
      <c r="E653" s="1">
        <v>5390.21</v>
      </c>
      <c r="F653" t="str">
        <f>VLOOKUP(B653,'[1]INCOME STATEMENT 2019'!$C:$C,1,FALSE)</f>
        <v>OTHER NON OP - DEPR BLDG MOB</v>
      </c>
    </row>
    <row r="654" spans="1:6" x14ac:dyDescent="0.25">
      <c r="A654">
        <v>61711000</v>
      </c>
      <c r="B654" t="s">
        <v>699</v>
      </c>
      <c r="C654">
        <v>753.78</v>
      </c>
      <c r="D654">
        <v>65.41</v>
      </c>
      <c r="E654">
        <v>819.19</v>
      </c>
      <c r="F654" t="str">
        <f>VLOOKUP(B654,'[1]INCOME STATEMENT 2019'!$C:$C,1,FALSE)</f>
        <v>OTHER NON OP - DEPR BLDG SVCS2</v>
      </c>
    </row>
    <row r="655" spans="1:6" x14ac:dyDescent="0.25">
      <c r="A655">
        <v>61712000</v>
      </c>
      <c r="B655" t="s">
        <v>503</v>
      </c>
      <c r="C655">
        <v>554.46</v>
      </c>
      <c r="D655">
        <v>86.97</v>
      </c>
      <c r="E655">
        <v>641.42999999999995</v>
      </c>
      <c r="F655" t="str">
        <f>VLOOKUP(B655,'[1]INCOME STATEMENT 2019'!$C:$C,1,FALSE)</f>
        <v>OTHER NON OP - DEPR MME MOB</v>
      </c>
    </row>
    <row r="656" spans="1:6" x14ac:dyDescent="0.25">
      <c r="A656">
        <v>61713000</v>
      </c>
      <c r="B656" t="s">
        <v>504</v>
      </c>
      <c r="C656" s="1">
        <v>42049.08</v>
      </c>
      <c r="D656" s="1">
        <v>7008.17</v>
      </c>
      <c r="E656" s="1">
        <v>49057.25</v>
      </c>
      <c r="F656" t="str">
        <f>VLOOKUP(B656,'[1]INCOME STATEMENT 2019'!$C:$C,1,FALSE)</f>
        <v>OTHER NON OP - DEPR MME GRANTS</v>
      </c>
    </row>
    <row r="657" spans="1:6" x14ac:dyDescent="0.25">
      <c r="A657">
        <v>61737000</v>
      </c>
      <c r="B657" t="s">
        <v>505</v>
      </c>
      <c r="C657" s="1">
        <v>3297.36</v>
      </c>
      <c r="D657">
        <v>549.55999999999995</v>
      </c>
      <c r="E657" s="1">
        <v>3846.92</v>
      </c>
      <c r="F657" t="str">
        <f>VLOOKUP(B657,'[1]INCOME STATEMENT 2019'!$C:$C,1,FALSE)</f>
        <v>OTHER NON OP - AMORT MAJ MOV E</v>
      </c>
    </row>
    <row r="658" spans="1:6" x14ac:dyDescent="0.25">
      <c r="A658">
        <v>61802000</v>
      </c>
      <c r="B658" t="s">
        <v>506</v>
      </c>
      <c r="C658" s="1">
        <v>-11449.79</v>
      </c>
      <c r="D658" s="1">
        <v>-1887.33</v>
      </c>
      <c r="E658" s="1">
        <v>-13337.12</v>
      </c>
      <c r="F658" t="str">
        <f>VLOOKUP(B658,'[1]INCOME STATEMENT 2019'!$C:$C,1,FALSE)</f>
        <v>OTHER NON OP - AMORT PREMIUM 2</v>
      </c>
    </row>
  </sheetData>
  <autoFilter ref="A1:F658" xr:uid="{00000000-0009-0000-0000-000003000000}">
    <filterColumn colId="0">
      <customFilters>
        <customFilter operator="greaterThan" val="30000000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6"/>
  <sheetViews>
    <sheetView workbookViewId="0">
      <selection activeCell="B532" sqref="B532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135117.35999999999</v>
      </c>
      <c r="D2" s="1">
        <v>-44993.85</v>
      </c>
      <c r="E2" s="1">
        <v>90123.51</v>
      </c>
    </row>
    <row r="3" spans="1:5" x14ac:dyDescent="0.25">
      <c r="A3">
        <v>11020004</v>
      </c>
      <c r="B3" t="s">
        <v>516</v>
      </c>
      <c r="C3" s="1">
        <v>57031.16</v>
      </c>
      <c r="D3" s="1">
        <v>170871.24</v>
      </c>
      <c r="E3" s="1">
        <v>227902.4</v>
      </c>
    </row>
    <row r="4" spans="1:5" x14ac:dyDescent="0.25">
      <c r="A4">
        <v>11020005</v>
      </c>
      <c r="B4" t="s">
        <v>517</v>
      </c>
      <c r="C4">
        <v>436.39</v>
      </c>
      <c r="D4">
        <v>0</v>
      </c>
      <c r="E4">
        <v>436.39</v>
      </c>
    </row>
    <row r="5" spans="1:5" x14ac:dyDescent="0.25">
      <c r="A5">
        <v>11020007</v>
      </c>
      <c r="B5" t="s">
        <v>518</v>
      </c>
      <c r="C5">
        <v>116.22</v>
      </c>
      <c r="D5">
        <v>0</v>
      </c>
      <c r="E5">
        <v>116.22</v>
      </c>
    </row>
    <row r="6" spans="1:5" x14ac:dyDescent="0.25">
      <c r="A6">
        <v>11020008</v>
      </c>
      <c r="B6" t="s">
        <v>519</v>
      </c>
      <c r="C6" s="1">
        <v>20749.13</v>
      </c>
      <c r="D6" s="1">
        <v>-19000</v>
      </c>
      <c r="E6" s="1">
        <v>1749.13</v>
      </c>
    </row>
    <row r="7" spans="1:5" x14ac:dyDescent="0.25">
      <c r="A7">
        <v>11020010</v>
      </c>
      <c r="B7" t="s">
        <v>520</v>
      </c>
      <c r="C7" s="1">
        <v>27978.23</v>
      </c>
      <c r="D7">
        <v>-700</v>
      </c>
      <c r="E7" s="1">
        <v>27278.23</v>
      </c>
    </row>
    <row r="8" spans="1:5" x14ac:dyDescent="0.25">
      <c r="A8">
        <v>11020013</v>
      </c>
      <c r="B8" t="s">
        <v>521</v>
      </c>
      <c r="C8" s="1">
        <v>182896.15</v>
      </c>
      <c r="D8" s="1">
        <v>-76960.47</v>
      </c>
      <c r="E8" s="1">
        <v>105935.67999999999</v>
      </c>
    </row>
    <row r="9" spans="1:5" x14ac:dyDescent="0.25">
      <c r="A9">
        <v>11025200</v>
      </c>
      <c r="B9" t="s">
        <v>522</v>
      </c>
      <c r="C9" s="1">
        <v>2558.65</v>
      </c>
      <c r="D9">
        <v>11.17</v>
      </c>
      <c r="E9" s="1">
        <v>2569.8200000000002</v>
      </c>
    </row>
    <row r="10" spans="1:5" x14ac:dyDescent="0.25">
      <c r="A10">
        <v>11028200</v>
      </c>
      <c r="B10" t="s">
        <v>523</v>
      </c>
      <c r="C10">
        <v>554.30999999999995</v>
      </c>
      <c r="D10">
        <v>315.5</v>
      </c>
      <c r="E10">
        <v>869.81</v>
      </c>
    </row>
    <row r="11" spans="1:5" x14ac:dyDescent="0.25">
      <c r="A11">
        <v>11030001</v>
      </c>
      <c r="B11" t="s">
        <v>524</v>
      </c>
      <c r="C11" s="1">
        <v>438185.47</v>
      </c>
      <c r="D11">
        <v>222.67</v>
      </c>
      <c r="E11" s="1">
        <v>438408.14</v>
      </c>
    </row>
    <row r="12" spans="1:5" x14ac:dyDescent="0.25">
      <c r="A12">
        <v>11030004</v>
      </c>
      <c r="B12" t="s">
        <v>525</v>
      </c>
      <c r="C12" s="1">
        <v>1232512.48</v>
      </c>
      <c r="D12" s="1">
        <v>2142.7199999999998</v>
      </c>
      <c r="E12" s="1">
        <v>1234655.2</v>
      </c>
    </row>
    <row r="13" spans="1:5" x14ac:dyDescent="0.25">
      <c r="A13">
        <v>11030005</v>
      </c>
      <c r="B13" t="s">
        <v>526</v>
      </c>
      <c r="C13" s="1">
        <v>129140.49</v>
      </c>
      <c r="D13" s="1">
        <v>32331.37</v>
      </c>
      <c r="E13" s="1">
        <v>161471.85999999999</v>
      </c>
    </row>
    <row r="14" spans="1:5" x14ac:dyDescent="0.25">
      <c r="A14">
        <v>11030006</v>
      </c>
      <c r="B14" t="s">
        <v>527</v>
      </c>
      <c r="C14" s="1">
        <v>275632.15999999997</v>
      </c>
      <c r="D14" s="1">
        <v>69121.17</v>
      </c>
      <c r="E14" s="1">
        <v>344753.33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5625748.4900000002</v>
      </c>
      <c r="D20" s="1">
        <v>95299.11</v>
      </c>
      <c r="E20" s="1">
        <v>5721047.5999999996</v>
      </c>
    </row>
    <row r="21" spans="1:5" x14ac:dyDescent="0.25">
      <c r="A21">
        <v>11102000</v>
      </c>
      <c r="B21" t="s">
        <v>534</v>
      </c>
      <c r="C21" s="1">
        <v>235404.35</v>
      </c>
      <c r="D21" s="1">
        <v>-235404.35</v>
      </c>
      <c r="E21">
        <v>0</v>
      </c>
    </row>
    <row r="22" spans="1:5" x14ac:dyDescent="0.25">
      <c r="A22">
        <v>11103001</v>
      </c>
      <c r="B22" t="s">
        <v>701</v>
      </c>
      <c r="C22">
        <v>169.95</v>
      </c>
      <c r="D22">
        <v>-169.95</v>
      </c>
      <c r="E22">
        <v>0</v>
      </c>
    </row>
    <row r="23" spans="1:5" x14ac:dyDescent="0.25">
      <c r="A23">
        <v>11105101</v>
      </c>
      <c r="B23" t="s">
        <v>535</v>
      </c>
      <c r="C23" s="1">
        <v>48726.400000000001</v>
      </c>
      <c r="D23">
        <v>0</v>
      </c>
      <c r="E23" s="1">
        <v>48726.400000000001</v>
      </c>
    </row>
    <row r="24" spans="1:5" x14ac:dyDescent="0.25">
      <c r="A24">
        <v>11106003</v>
      </c>
      <c r="B24" t="s">
        <v>536</v>
      </c>
      <c r="C24">
        <v>740.85</v>
      </c>
      <c r="D24">
        <v>0</v>
      </c>
      <c r="E24">
        <v>740.85</v>
      </c>
    </row>
    <row r="25" spans="1:5" x14ac:dyDescent="0.25">
      <c r="A25">
        <v>11106004</v>
      </c>
      <c r="B25" t="s">
        <v>537</v>
      </c>
      <c r="C25" s="1">
        <v>1337.75</v>
      </c>
      <c r="D25">
        <v>0</v>
      </c>
      <c r="E25" s="1">
        <v>1337.75</v>
      </c>
    </row>
    <row r="26" spans="1:5" x14ac:dyDescent="0.25">
      <c r="A26">
        <v>11106005</v>
      </c>
      <c r="B26" t="s">
        <v>538</v>
      </c>
      <c r="C26">
        <v>-529.73</v>
      </c>
      <c r="D26">
        <v>-11.17</v>
      </c>
      <c r="E26">
        <v>-540.9</v>
      </c>
    </row>
    <row r="27" spans="1:5" x14ac:dyDescent="0.25">
      <c r="A27">
        <v>11106007</v>
      </c>
      <c r="B27" t="s">
        <v>539</v>
      </c>
      <c r="C27" s="1">
        <v>20863.96</v>
      </c>
      <c r="D27">
        <v>0</v>
      </c>
      <c r="E27" s="1">
        <v>20863.96</v>
      </c>
    </row>
    <row r="28" spans="1:5" x14ac:dyDescent="0.25">
      <c r="A28">
        <v>11106008</v>
      </c>
      <c r="B28" t="s">
        <v>540</v>
      </c>
      <c r="C28" s="1">
        <v>2050.83</v>
      </c>
      <c r="D28" s="1">
        <v>-2675.97</v>
      </c>
      <c r="E28">
        <v>-625.14</v>
      </c>
    </row>
    <row r="29" spans="1:5" x14ac:dyDescent="0.25">
      <c r="A29">
        <v>11106012</v>
      </c>
      <c r="B29" t="s">
        <v>541</v>
      </c>
      <c r="C29">
        <v>-198.31</v>
      </c>
      <c r="D29">
        <v>0</v>
      </c>
      <c r="E29">
        <v>-198.31</v>
      </c>
    </row>
    <row r="30" spans="1:5" x14ac:dyDescent="0.25">
      <c r="A30">
        <v>11121000</v>
      </c>
      <c r="B30" t="s">
        <v>542</v>
      </c>
      <c r="C30" s="1">
        <v>-2023132.94</v>
      </c>
      <c r="D30" s="1">
        <v>-74304.3</v>
      </c>
      <c r="E30" s="1">
        <v>-2097437.2400000002</v>
      </c>
    </row>
    <row r="31" spans="1:5" x14ac:dyDescent="0.25">
      <c r="A31">
        <v>11131986</v>
      </c>
      <c r="B31" t="s">
        <v>543</v>
      </c>
      <c r="C31" s="1">
        <v>139346</v>
      </c>
      <c r="D31">
        <v>0</v>
      </c>
      <c r="E31" s="1">
        <v>139346</v>
      </c>
    </row>
    <row r="32" spans="1:5" x14ac:dyDescent="0.25">
      <c r="A32">
        <v>11131993</v>
      </c>
      <c r="B32" t="s">
        <v>544</v>
      </c>
      <c r="C32" s="1">
        <v>214503.5</v>
      </c>
      <c r="D32" s="1">
        <v>29097.65</v>
      </c>
      <c r="E32" s="1">
        <v>243601.15</v>
      </c>
    </row>
    <row r="33" spans="1:5" x14ac:dyDescent="0.25">
      <c r="A33">
        <v>11131995</v>
      </c>
      <c r="B33" t="s">
        <v>545</v>
      </c>
      <c r="C33" s="1">
        <v>-509007</v>
      </c>
      <c r="D33" s="1">
        <v>16604.04</v>
      </c>
      <c r="E33" s="1">
        <v>-492402.96</v>
      </c>
    </row>
    <row r="34" spans="1:5" x14ac:dyDescent="0.25">
      <c r="A34">
        <v>11131996</v>
      </c>
      <c r="B34" t="s">
        <v>546</v>
      </c>
      <c r="C34" s="1">
        <v>-177375</v>
      </c>
      <c r="D34" s="1">
        <v>-48444</v>
      </c>
      <c r="E34" s="1">
        <v>-225819</v>
      </c>
    </row>
    <row r="35" spans="1:5" x14ac:dyDescent="0.25">
      <c r="A35">
        <v>11132000</v>
      </c>
      <c r="B35" t="s">
        <v>547</v>
      </c>
      <c r="C35" s="1">
        <v>-112081</v>
      </c>
      <c r="D35" s="1">
        <v>31387</v>
      </c>
      <c r="E35" s="1">
        <v>-80694</v>
      </c>
    </row>
    <row r="36" spans="1:5" x14ac:dyDescent="0.25">
      <c r="A36">
        <v>11132001</v>
      </c>
      <c r="B36" t="s">
        <v>548</v>
      </c>
      <c r="C36" s="1">
        <v>88305</v>
      </c>
      <c r="D36" s="1">
        <v>-88305</v>
      </c>
      <c r="E36">
        <v>0</v>
      </c>
    </row>
    <row r="37" spans="1:5" x14ac:dyDescent="0.25">
      <c r="A37">
        <v>11132004</v>
      </c>
      <c r="B37" t="s">
        <v>549</v>
      </c>
      <c r="C37" s="1">
        <v>-516428</v>
      </c>
      <c r="D37">
        <v>0</v>
      </c>
      <c r="E37" s="1">
        <v>-516428</v>
      </c>
    </row>
    <row r="38" spans="1:5" x14ac:dyDescent="0.25">
      <c r="A38">
        <v>11132005</v>
      </c>
      <c r="B38" t="s">
        <v>550</v>
      </c>
      <c r="C38" s="1">
        <v>-431733</v>
      </c>
      <c r="D38">
        <v>0</v>
      </c>
      <c r="E38" s="1">
        <v>-431733</v>
      </c>
    </row>
    <row r="39" spans="1:5" x14ac:dyDescent="0.25">
      <c r="A39">
        <v>11132099</v>
      </c>
      <c r="B39" t="s">
        <v>551</v>
      </c>
      <c r="C39" s="1">
        <v>-180975.57</v>
      </c>
      <c r="D39" s="1">
        <v>49447.72</v>
      </c>
      <c r="E39" s="1">
        <v>-131527.85</v>
      </c>
    </row>
    <row r="40" spans="1:5" x14ac:dyDescent="0.25">
      <c r="A40">
        <v>11132992</v>
      </c>
      <c r="B40" t="s">
        <v>552</v>
      </c>
      <c r="C40" s="1">
        <v>28123</v>
      </c>
      <c r="D40" s="1">
        <v>-28123</v>
      </c>
      <c r="E40">
        <v>0</v>
      </c>
    </row>
    <row r="41" spans="1:5" x14ac:dyDescent="0.25">
      <c r="A41">
        <v>11133000</v>
      </c>
      <c r="B41" t="s">
        <v>553</v>
      </c>
      <c r="C41">
        <v>-0.34</v>
      </c>
      <c r="D41">
        <v>0</v>
      </c>
      <c r="E41">
        <v>-0.34</v>
      </c>
    </row>
    <row r="42" spans="1:5" x14ac:dyDescent="0.25">
      <c r="A42">
        <v>11136001</v>
      </c>
      <c r="B42" t="s">
        <v>554</v>
      </c>
      <c r="C42" s="1">
        <v>-20517.43</v>
      </c>
      <c r="D42">
        <v>0</v>
      </c>
      <c r="E42" s="1">
        <v>-20517.43</v>
      </c>
    </row>
    <row r="43" spans="1:5" x14ac:dyDescent="0.25">
      <c r="A43">
        <v>11136988</v>
      </c>
      <c r="B43" t="s">
        <v>555</v>
      </c>
      <c r="C43">
        <v>-231.7</v>
      </c>
      <c r="D43">
        <v>0</v>
      </c>
      <c r="E43">
        <v>-231.7</v>
      </c>
    </row>
    <row r="44" spans="1:5" x14ac:dyDescent="0.25">
      <c r="A44">
        <v>11190050</v>
      </c>
      <c r="B44" t="s">
        <v>556</v>
      </c>
      <c r="C44" s="1">
        <v>-149005.64000000001</v>
      </c>
      <c r="D44" s="1">
        <v>80755</v>
      </c>
      <c r="E44" s="1">
        <v>-68250.64</v>
      </c>
    </row>
    <row r="45" spans="1:5" x14ac:dyDescent="0.25">
      <c r="A45">
        <v>11190054</v>
      </c>
      <c r="B45" t="s">
        <v>557</v>
      </c>
      <c r="C45" s="1">
        <v>-296685.31</v>
      </c>
      <c r="D45" s="1">
        <v>-6083</v>
      </c>
      <c r="E45" s="1">
        <v>-302768.31</v>
      </c>
    </row>
    <row r="46" spans="1:5" x14ac:dyDescent="0.25">
      <c r="A46">
        <v>11190058</v>
      </c>
      <c r="B46" t="s">
        <v>558</v>
      </c>
      <c r="C46" s="1">
        <v>-101914</v>
      </c>
      <c r="D46" s="1">
        <v>1765</v>
      </c>
      <c r="E46" s="1">
        <v>-100149</v>
      </c>
    </row>
    <row r="47" spans="1:5" x14ac:dyDescent="0.25">
      <c r="A47">
        <v>11191008</v>
      </c>
      <c r="B47" t="s">
        <v>559</v>
      </c>
      <c r="C47" s="1">
        <v>-86080</v>
      </c>
      <c r="D47" s="1">
        <v>-57473</v>
      </c>
      <c r="E47" s="1">
        <v>-143553</v>
      </c>
    </row>
    <row r="48" spans="1:5" x14ac:dyDescent="0.25">
      <c r="A48">
        <v>11191009</v>
      </c>
      <c r="B48" t="s">
        <v>560</v>
      </c>
      <c r="C48" s="1">
        <v>-509815.28</v>
      </c>
      <c r="D48" s="1">
        <v>44696</v>
      </c>
      <c r="E48" s="1">
        <v>-465119.28</v>
      </c>
    </row>
    <row r="49" spans="1:5" x14ac:dyDescent="0.25">
      <c r="A49">
        <v>11192007</v>
      </c>
      <c r="B49" t="s">
        <v>561</v>
      </c>
      <c r="C49" s="1">
        <v>-892006.73</v>
      </c>
      <c r="D49" s="1">
        <v>45836</v>
      </c>
      <c r="E49" s="1">
        <v>-846170.73</v>
      </c>
    </row>
    <row r="50" spans="1:5" x14ac:dyDescent="0.25">
      <c r="A50">
        <v>11194008</v>
      </c>
      <c r="B50" t="s">
        <v>562</v>
      </c>
      <c r="C50" s="1">
        <v>-416342.59</v>
      </c>
      <c r="D50">
        <v>0</v>
      </c>
      <c r="E50" s="1">
        <v>-416342.59</v>
      </c>
    </row>
    <row r="51" spans="1:5" x14ac:dyDescent="0.25">
      <c r="A51">
        <v>11210010</v>
      </c>
      <c r="B51" t="s">
        <v>563</v>
      </c>
      <c r="C51" s="1">
        <v>4094.9</v>
      </c>
      <c r="D51">
        <v>0</v>
      </c>
      <c r="E51" s="1">
        <v>4094.9</v>
      </c>
    </row>
    <row r="52" spans="1:5" x14ac:dyDescent="0.25">
      <c r="A52">
        <v>11210041</v>
      </c>
      <c r="B52" t="s">
        <v>564</v>
      </c>
      <c r="C52" s="1">
        <v>62090.36</v>
      </c>
      <c r="D52" s="1">
        <v>2222.7199999999998</v>
      </c>
      <c r="E52" s="1">
        <v>64313.08</v>
      </c>
    </row>
    <row r="53" spans="1:5" x14ac:dyDescent="0.25">
      <c r="A53">
        <v>11210080</v>
      </c>
      <c r="B53" t="s">
        <v>565</v>
      </c>
      <c r="C53" s="1">
        <v>37960.870000000003</v>
      </c>
      <c r="D53">
        <v>0</v>
      </c>
      <c r="E53" s="1">
        <v>37960.870000000003</v>
      </c>
    </row>
    <row r="54" spans="1:5" x14ac:dyDescent="0.25">
      <c r="A54">
        <v>11210090</v>
      </c>
      <c r="B54" t="s">
        <v>566</v>
      </c>
      <c r="C54" s="1">
        <v>89889.47</v>
      </c>
      <c r="D54">
        <v>0</v>
      </c>
      <c r="E54" s="1">
        <v>89889.47</v>
      </c>
    </row>
    <row r="55" spans="1:5" x14ac:dyDescent="0.25">
      <c r="A55">
        <v>11210100</v>
      </c>
      <c r="B55" t="s">
        <v>567</v>
      </c>
      <c r="C55" s="1">
        <v>27723.23</v>
      </c>
      <c r="D55">
        <v>0</v>
      </c>
      <c r="E55" s="1">
        <v>27723.23</v>
      </c>
    </row>
    <row r="56" spans="1:5" x14ac:dyDescent="0.25">
      <c r="A56">
        <v>11210130</v>
      </c>
      <c r="B56" t="s">
        <v>568</v>
      </c>
      <c r="C56" s="1">
        <v>2543.86</v>
      </c>
      <c r="D56">
        <v>0</v>
      </c>
      <c r="E56" s="1">
        <v>2543.86</v>
      </c>
    </row>
    <row r="57" spans="1:5" x14ac:dyDescent="0.25">
      <c r="A57">
        <v>11210140</v>
      </c>
      <c r="B57" t="s">
        <v>569</v>
      </c>
      <c r="C57" s="1">
        <v>5272.62</v>
      </c>
      <c r="D57">
        <v>0</v>
      </c>
      <c r="E57" s="1">
        <v>5272.62</v>
      </c>
    </row>
    <row r="58" spans="1:5" x14ac:dyDescent="0.25">
      <c r="A58">
        <v>11210160</v>
      </c>
      <c r="B58" t="s">
        <v>570</v>
      </c>
      <c r="C58" s="1">
        <v>13281.56</v>
      </c>
      <c r="D58">
        <v>0</v>
      </c>
      <c r="E58" s="1">
        <v>13281.56</v>
      </c>
    </row>
    <row r="59" spans="1:5" x14ac:dyDescent="0.25">
      <c r="A59">
        <v>11210182</v>
      </c>
      <c r="B59" t="s">
        <v>571</v>
      </c>
      <c r="C59" s="1">
        <v>10968.54</v>
      </c>
      <c r="D59">
        <v>0</v>
      </c>
      <c r="E59" s="1">
        <v>10968.54</v>
      </c>
    </row>
    <row r="60" spans="1:5" x14ac:dyDescent="0.25">
      <c r="A60">
        <v>11210720</v>
      </c>
      <c r="B60" t="s">
        <v>572</v>
      </c>
      <c r="C60" s="1">
        <v>19809.13</v>
      </c>
      <c r="D60">
        <v>0</v>
      </c>
      <c r="E60" s="1">
        <v>19809.13</v>
      </c>
    </row>
    <row r="61" spans="1:5" x14ac:dyDescent="0.25">
      <c r="A61">
        <v>11230010</v>
      </c>
      <c r="B61" t="s">
        <v>702</v>
      </c>
      <c r="C61">
        <v>138.56</v>
      </c>
      <c r="D61">
        <v>-138.56</v>
      </c>
      <c r="E61">
        <v>0</v>
      </c>
    </row>
    <row r="62" spans="1:5" x14ac:dyDescent="0.25">
      <c r="A62">
        <v>11231002</v>
      </c>
      <c r="B62" t="s">
        <v>573</v>
      </c>
      <c r="C62" s="1">
        <v>6564.62</v>
      </c>
      <c r="D62" s="1">
        <v>7368.25</v>
      </c>
      <c r="E62" s="1">
        <v>13932.87</v>
      </c>
    </row>
    <row r="63" spans="1:5" x14ac:dyDescent="0.25">
      <c r="A63">
        <v>11231003</v>
      </c>
      <c r="B63" t="s">
        <v>574</v>
      </c>
      <c r="C63">
        <v>0</v>
      </c>
      <c r="D63" s="1">
        <v>2000</v>
      </c>
      <c r="E63" s="1">
        <v>2000</v>
      </c>
    </row>
    <row r="64" spans="1:5" x14ac:dyDescent="0.25">
      <c r="A64">
        <v>11231006</v>
      </c>
      <c r="B64" t="s">
        <v>575</v>
      </c>
      <c r="C64">
        <v>218.02</v>
      </c>
      <c r="D64">
        <v>-218.02</v>
      </c>
      <c r="E64">
        <v>0</v>
      </c>
    </row>
    <row r="65" spans="1:5" x14ac:dyDescent="0.25">
      <c r="A65">
        <v>11231997</v>
      </c>
      <c r="B65" t="s">
        <v>576</v>
      </c>
      <c r="C65" s="1">
        <v>1998.34</v>
      </c>
      <c r="D65">
        <v>-181.66</v>
      </c>
      <c r="E65" s="1">
        <v>1816.68</v>
      </c>
    </row>
    <row r="66" spans="1:5" x14ac:dyDescent="0.25">
      <c r="A66">
        <v>11231998</v>
      </c>
      <c r="B66" t="s">
        <v>577</v>
      </c>
      <c r="C66">
        <v>480</v>
      </c>
      <c r="D66">
        <v>-30</v>
      </c>
      <c r="E66">
        <v>450</v>
      </c>
    </row>
    <row r="67" spans="1:5" x14ac:dyDescent="0.25">
      <c r="A67">
        <v>11232004</v>
      </c>
      <c r="B67" t="s">
        <v>578</v>
      </c>
      <c r="C67">
        <v>0</v>
      </c>
      <c r="D67">
        <v>-101.7</v>
      </c>
      <c r="E67">
        <v>-101.7</v>
      </c>
    </row>
    <row r="68" spans="1:5" x14ac:dyDescent="0.25">
      <c r="A68">
        <v>11232005</v>
      </c>
      <c r="B68" t="s">
        <v>703</v>
      </c>
      <c r="C68">
        <v>0</v>
      </c>
      <c r="D68">
        <v>0</v>
      </c>
      <c r="E68">
        <v>0</v>
      </c>
    </row>
    <row r="69" spans="1:5" x14ac:dyDescent="0.25">
      <c r="A69">
        <v>11232007</v>
      </c>
      <c r="B69" t="s">
        <v>579</v>
      </c>
      <c r="C69" s="1">
        <v>2940</v>
      </c>
      <c r="D69">
        <v>-261.37</v>
      </c>
      <c r="E69" s="1">
        <v>2678.63</v>
      </c>
    </row>
    <row r="70" spans="1:5" x14ac:dyDescent="0.25">
      <c r="A70">
        <v>11232009</v>
      </c>
      <c r="B70" t="s">
        <v>580</v>
      </c>
      <c r="C70">
        <v>153.41999999999999</v>
      </c>
      <c r="D70">
        <v>-76.78</v>
      </c>
      <c r="E70">
        <v>76.64</v>
      </c>
    </row>
    <row r="71" spans="1:5" x14ac:dyDescent="0.25">
      <c r="A71">
        <v>11232010</v>
      </c>
      <c r="B71" t="s">
        <v>581</v>
      </c>
      <c r="C71" s="1">
        <v>3333.34</v>
      </c>
      <c r="D71">
        <v>-333.33</v>
      </c>
      <c r="E71" s="1">
        <v>3000.01</v>
      </c>
    </row>
    <row r="72" spans="1:5" x14ac:dyDescent="0.25">
      <c r="A72">
        <v>11232012</v>
      </c>
      <c r="B72" t="s">
        <v>582</v>
      </c>
      <c r="C72">
        <v>377.84</v>
      </c>
      <c r="D72">
        <v>-47.22</v>
      </c>
      <c r="E72">
        <v>330.62</v>
      </c>
    </row>
    <row r="73" spans="1:5" x14ac:dyDescent="0.25">
      <c r="A73">
        <v>11232014</v>
      </c>
      <c r="B73" t="s">
        <v>583</v>
      </c>
      <c r="C73">
        <v>507.5</v>
      </c>
      <c r="D73" s="1">
        <v>5582.5</v>
      </c>
      <c r="E73" s="1">
        <v>6090</v>
      </c>
    </row>
    <row r="74" spans="1:5" x14ac:dyDescent="0.25">
      <c r="A74">
        <v>11232998</v>
      </c>
      <c r="B74" t="s">
        <v>584</v>
      </c>
      <c r="C74" s="1">
        <v>4969.63</v>
      </c>
      <c r="D74">
        <v>-720.7</v>
      </c>
      <c r="E74" s="1">
        <v>4248.93</v>
      </c>
    </row>
    <row r="75" spans="1:5" x14ac:dyDescent="0.25">
      <c r="A75">
        <v>11232999</v>
      </c>
      <c r="B75" t="s">
        <v>585</v>
      </c>
      <c r="C75" s="1">
        <v>2522.66</v>
      </c>
      <c r="D75">
        <v>-114.67</v>
      </c>
      <c r="E75" s="1">
        <v>2407.9899999999998</v>
      </c>
    </row>
    <row r="76" spans="1:5" x14ac:dyDescent="0.25">
      <c r="A76">
        <v>11233000</v>
      </c>
      <c r="B76" t="s">
        <v>586</v>
      </c>
      <c r="C76" s="1">
        <v>3548.32</v>
      </c>
      <c r="D76">
        <v>-354.84</v>
      </c>
      <c r="E76" s="1">
        <v>3193.48</v>
      </c>
    </row>
    <row r="77" spans="1:5" x14ac:dyDescent="0.25">
      <c r="A77">
        <v>11233003</v>
      </c>
      <c r="B77" t="s">
        <v>587</v>
      </c>
      <c r="C77" s="1">
        <v>5708.74</v>
      </c>
      <c r="D77">
        <v>-563.38</v>
      </c>
      <c r="E77" s="1">
        <v>5145.3599999999997</v>
      </c>
    </row>
    <row r="78" spans="1:5" x14ac:dyDescent="0.25">
      <c r="A78">
        <v>11233006</v>
      </c>
      <c r="B78" t="s">
        <v>588</v>
      </c>
      <c r="C78" s="1">
        <v>13357.38</v>
      </c>
      <c r="D78" s="1">
        <v>-1553.13</v>
      </c>
      <c r="E78" s="1">
        <v>11804.25</v>
      </c>
    </row>
    <row r="79" spans="1:5" x14ac:dyDescent="0.25">
      <c r="A79">
        <v>11233007</v>
      </c>
      <c r="B79" t="s">
        <v>589</v>
      </c>
      <c r="C79">
        <v>83.36</v>
      </c>
      <c r="D79">
        <v>-20.83</v>
      </c>
      <c r="E79">
        <v>62.53</v>
      </c>
    </row>
    <row r="80" spans="1:5" x14ac:dyDescent="0.25">
      <c r="A80">
        <v>11234002</v>
      </c>
      <c r="B80" t="s">
        <v>590</v>
      </c>
      <c r="C80" s="1">
        <v>8259.26</v>
      </c>
      <c r="D80">
        <v>60.63</v>
      </c>
      <c r="E80" s="1">
        <v>8319.89</v>
      </c>
    </row>
    <row r="81" spans="1:5" x14ac:dyDescent="0.25">
      <c r="A81">
        <v>11234003</v>
      </c>
      <c r="B81" t="s">
        <v>591</v>
      </c>
      <c r="C81" s="1">
        <v>23559.42</v>
      </c>
      <c r="D81">
        <v>-689.05</v>
      </c>
      <c r="E81" s="1">
        <v>22870.37</v>
      </c>
    </row>
    <row r="82" spans="1:5" x14ac:dyDescent="0.25">
      <c r="A82">
        <v>11234004</v>
      </c>
      <c r="B82" t="s">
        <v>592</v>
      </c>
      <c r="C82" s="1">
        <v>9831</v>
      </c>
      <c r="D82" s="1">
        <v>19662</v>
      </c>
      <c r="E82" s="1">
        <v>29493</v>
      </c>
    </row>
    <row r="83" spans="1:5" x14ac:dyDescent="0.25">
      <c r="A83">
        <v>11234006</v>
      </c>
      <c r="B83" t="s">
        <v>593</v>
      </c>
      <c r="C83">
        <v>847.82</v>
      </c>
      <c r="D83">
        <v>-65.209999999999994</v>
      </c>
      <c r="E83">
        <v>782.61</v>
      </c>
    </row>
    <row r="84" spans="1:5" x14ac:dyDescent="0.25">
      <c r="A84">
        <v>11234501</v>
      </c>
      <c r="B84" t="s">
        <v>594</v>
      </c>
      <c r="C84">
        <v>-628.55999999999995</v>
      </c>
      <c r="D84">
        <v>0</v>
      </c>
      <c r="E84">
        <v>-628.55999999999995</v>
      </c>
    </row>
    <row r="85" spans="1:5" x14ac:dyDescent="0.25">
      <c r="A85">
        <v>11234505</v>
      </c>
      <c r="B85" t="s">
        <v>595</v>
      </c>
      <c r="C85" s="1">
        <v>3219.98</v>
      </c>
      <c r="D85">
        <v>-536.66999999999996</v>
      </c>
      <c r="E85" s="1">
        <v>2683.31</v>
      </c>
    </row>
    <row r="86" spans="1:5" x14ac:dyDescent="0.25">
      <c r="A86">
        <v>11239001</v>
      </c>
      <c r="B86" t="s">
        <v>596</v>
      </c>
      <c r="C86">
        <v>0</v>
      </c>
      <c r="D86">
        <v>0</v>
      </c>
      <c r="E86">
        <v>0</v>
      </c>
    </row>
    <row r="87" spans="1:5" x14ac:dyDescent="0.25">
      <c r="A87">
        <v>11239003</v>
      </c>
      <c r="B87" t="s">
        <v>597</v>
      </c>
      <c r="C87">
        <v>0</v>
      </c>
      <c r="D87">
        <v>0</v>
      </c>
      <c r="E87">
        <v>0</v>
      </c>
    </row>
    <row r="88" spans="1:5" x14ac:dyDescent="0.25">
      <c r="A88">
        <v>11239005</v>
      </c>
      <c r="B88" t="s">
        <v>598</v>
      </c>
      <c r="C88">
        <v>0</v>
      </c>
      <c r="D88">
        <v>0</v>
      </c>
      <c r="E88">
        <v>0</v>
      </c>
    </row>
    <row r="89" spans="1:5" x14ac:dyDescent="0.25">
      <c r="A89">
        <v>11239006</v>
      </c>
      <c r="B89" t="s">
        <v>599</v>
      </c>
      <c r="C89">
        <v>437.05</v>
      </c>
      <c r="D89">
        <v>-59.59</v>
      </c>
      <c r="E89">
        <v>377.46</v>
      </c>
    </row>
    <row r="90" spans="1:5" x14ac:dyDescent="0.25">
      <c r="A90">
        <v>11239498</v>
      </c>
      <c r="B90" t="s">
        <v>600</v>
      </c>
      <c r="C90" s="1">
        <v>1197.5899999999999</v>
      </c>
      <c r="D90">
        <v>-299.39</v>
      </c>
      <c r="E90">
        <v>898.2</v>
      </c>
    </row>
    <row r="91" spans="1:5" x14ac:dyDescent="0.25">
      <c r="A91">
        <v>11239499</v>
      </c>
      <c r="B91" t="s">
        <v>601</v>
      </c>
      <c r="C91" s="1">
        <v>1675.56</v>
      </c>
      <c r="D91">
        <v>-418.89</v>
      </c>
      <c r="E91" s="1">
        <v>1256.67</v>
      </c>
    </row>
    <row r="92" spans="1:5" x14ac:dyDescent="0.25">
      <c r="A92">
        <v>11239500</v>
      </c>
      <c r="B92" t="s">
        <v>602</v>
      </c>
      <c r="C92" s="1">
        <v>4018.52</v>
      </c>
      <c r="D92">
        <v>-921.64</v>
      </c>
      <c r="E92" s="1">
        <v>3096.88</v>
      </c>
    </row>
    <row r="93" spans="1:5" x14ac:dyDescent="0.25">
      <c r="A93">
        <v>11239501</v>
      </c>
      <c r="B93" t="s">
        <v>603</v>
      </c>
      <c r="C93" s="1">
        <v>3326.61</v>
      </c>
      <c r="D93">
        <v>110.17</v>
      </c>
      <c r="E93" s="1">
        <v>3436.78</v>
      </c>
    </row>
    <row r="94" spans="1:5" x14ac:dyDescent="0.25">
      <c r="A94">
        <v>11239502</v>
      </c>
      <c r="B94" t="s">
        <v>604</v>
      </c>
      <c r="C94" s="1">
        <v>1055.8900000000001</v>
      </c>
      <c r="D94">
        <v>-6.52</v>
      </c>
      <c r="E94" s="1">
        <v>1049.3699999999999</v>
      </c>
    </row>
    <row r="95" spans="1:5" x14ac:dyDescent="0.25">
      <c r="A95">
        <v>11239504</v>
      </c>
      <c r="B95" t="s">
        <v>605</v>
      </c>
      <c r="C95" s="1">
        <v>3033.66</v>
      </c>
      <c r="D95">
        <v>-758.51</v>
      </c>
      <c r="E95" s="1">
        <v>2275.15</v>
      </c>
    </row>
    <row r="96" spans="1:5" x14ac:dyDescent="0.25">
      <c r="A96">
        <v>11239505</v>
      </c>
      <c r="B96" t="s">
        <v>606</v>
      </c>
      <c r="C96" s="1">
        <v>1968.09</v>
      </c>
      <c r="D96">
        <v>-185.68</v>
      </c>
      <c r="E96" s="1">
        <v>1782.41</v>
      </c>
    </row>
    <row r="97" spans="1:5" x14ac:dyDescent="0.25">
      <c r="A97">
        <v>11239507</v>
      </c>
      <c r="B97" t="s">
        <v>704</v>
      </c>
      <c r="C97">
        <v>-630.38</v>
      </c>
      <c r="D97">
        <v>630.38</v>
      </c>
      <c r="E97">
        <v>0</v>
      </c>
    </row>
    <row r="98" spans="1:5" x14ac:dyDescent="0.25">
      <c r="A98">
        <v>11239508</v>
      </c>
      <c r="B98" t="s">
        <v>607</v>
      </c>
      <c r="C98" s="1">
        <v>2613.1999999999998</v>
      </c>
      <c r="D98">
        <v>-373.32</v>
      </c>
      <c r="E98" s="1">
        <v>2239.88</v>
      </c>
    </row>
    <row r="99" spans="1:5" x14ac:dyDescent="0.25">
      <c r="A99">
        <v>11239509</v>
      </c>
      <c r="B99" t="s">
        <v>608</v>
      </c>
      <c r="C99" s="1">
        <v>-1326.56</v>
      </c>
      <c r="D99" s="1">
        <v>4035.42</v>
      </c>
      <c r="E99" s="1">
        <v>2708.86</v>
      </c>
    </row>
    <row r="100" spans="1:5" x14ac:dyDescent="0.25">
      <c r="A100">
        <v>11239510</v>
      </c>
      <c r="B100" t="s">
        <v>609</v>
      </c>
      <c r="C100" s="1">
        <v>1350</v>
      </c>
      <c r="D100">
        <v>-450</v>
      </c>
      <c r="E100">
        <v>900</v>
      </c>
    </row>
    <row r="101" spans="1:5" x14ac:dyDescent="0.25">
      <c r="A101">
        <v>11239511</v>
      </c>
      <c r="B101" t="s">
        <v>610</v>
      </c>
      <c r="C101" s="1">
        <v>3000</v>
      </c>
      <c r="D101" s="1">
        <v>-3000</v>
      </c>
      <c r="E101">
        <v>0</v>
      </c>
    </row>
    <row r="102" spans="1:5" x14ac:dyDescent="0.25">
      <c r="A102">
        <v>11239512</v>
      </c>
      <c r="B102" t="s">
        <v>611</v>
      </c>
      <c r="C102" s="1">
        <v>2618.25</v>
      </c>
      <c r="D102">
        <v>-84.46</v>
      </c>
      <c r="E102" s="1">
        <v>2533.79</v>
      </c>
    </row>
    <row r="103" spans="1:5" x14ac:dyDescent="0.25">
      <c r="A103">
        <v>11239514</v>
      </c>
      <c r="B103" t="s">
        <v>612</v>
      </c>
      <c r="C103" s="1">
        <v>1860</v>
      </c>
      <c r="D103">
        <v>310</v>
      </c>
      <c r="E103" s="1">
        <v>2170</v>
      </c>
    </row>
    <row r="104" spans="1:5" x14ac:dyDescent="0.25">
      <c r="A104">
        <v>11239516</v>
      </c>
      <c r="B104" t="s">
        <v>700</v>
      </c>
      <c r="C104">
        <v>341.24</v>
      </c>
      <c r="D104">
        <v>-219.96</v>
      </c>
      <c r="E104">
        <v>121.28</v>
      </c>
    </row>
    <row r="105" spans="1:5" x14ac:dyDescent="0.25">
      <c r="A105">
        <v>11239518</v>
      </c>
      <c r="B105" t="s">
        <v>613</v>
      </c>
      <c r="C105">
        <v>915</v>
      </c>
      <c r="D105">
        <v>-305</v>
      </c>
      <c r="E105">
        <v>610</v>
      </c>
    </row>
    <row r="106" spans="1:5" x14ac:dyDescent="0.25">
      <c r="A106">
        <v>11239520</v>
      </c>
      <c r="B106" t="s">
        <v>614</v>
      </c>
      <c r="C106">
        <v>174.17</v>
      </c>
      <c r="D106" s="1">
        <v>2040.83</v>
      </c>
      <c r="E106" s="1">
        <v>2215</v>
      </c>
    </row>
    <row r="107" spans="1:5" x14ac:dyDescent="0.25">
      <c r="A107">
        <v>11239523</v>
      </c>
      <c r="B107" t="s">
        <v>615</v>
      </c>
      <c r="C107">
        <v>323.75</v>
      </c>
      <c r="D107">
        <v>-46.25</v>
      </c>
      <c r="E107">
        <v>277.5</v>
      </c>
    </row>
    <row r="108" spans="1:5" x14ac:dyDescent="0.25">
      <c r="A108">
        <v>11239525</v>
      </c>
      <c r="B108" t="s">
        <v>617</v>
      </c>
      <c r="C108" s="1">
        <v>1815.21</v>
      </c>
      <c r="D108">
        <v>276.25</v>
      </c>
      <c r="E108" s="1">
        <v>2091.46</v>
      </c>
    </row>
    <row r="109" spans="1:5" x14ac:dyDescent="0.25">
      <c r="A109">
        <v>11239526</v>
      </c>
      <c r="B109" t="s">
        <v>618</v>
      </c>
      <c r="C109">
        <v>456.14</v>
      </c>
      <c r="D109">
        <v>912.33</v>
      </c>
      <c r="E109" s="1">
        <v>1368.47</v>
      </c>
    </row>
    <row r="110" spans="1:5" x14ac:dyDescent="0.25">
      <c r="A110">
        <v>11239527</v>
      </c>
      <c r="B110" t="s">
        <v>619</v>
      </c>
      <c r="C110">
        <v>916.63</v>
      </c>
      <c r="D110">
        <v>-83.37</v>
      </c>
      <c r="E110">
        <v>833.26</v>
      </c>
    </row>
    <row r="111" spans="1:5" x14ac:dyDescent="0.25">
      <c r="A111">
        <v>11241001</v>
      </c>
      <c r="B111" t="s">
        <v>620</v>
      </c>
      <c r="C111">
        <v>633.65</v>
      </c>
      <c r="D111">
        <v>0</v>
      </c>
      <c r="E111">
        <v>633.65</v>
      </c>
    </row>
    <row r="112" spans="1:5" x14ac:dyDescent="0.25">
      <c r="A112">
        <v>11241002</v>
      </c>
      <c r="B112" t="s">
        <v>621</v>
      </c>
      <c r="C112" s="1">
        <v>10578.24</v>
      </c>
      <c r="D112">
        <v>0</v>
      </c>
      <c r="E112" s="1">
        <v>10578.24</v>
      </c>
    </row>
    <row r="113" spans="1:5" x14ac:dyDescent="0.25">
      <c r="A113">
        <v>11242001</v>
      </c>
      <c r="B113" t="s">
        <v>622</v>
      </c>
      <c r="C113" s="1">
        <v>1593.5</v>
      </c>
      <c r="D113">
        <v>172</v>
      </c>
      <c r="E113" s="1">
        <v>1765.5</v>
      </c>
    </row>
    <row r="114" spans="1:5" x14ac:dyDescent="0.25">
      <c r="A114">
        <v>11244003</v>
      </c>
      <c r="B114" t="s">
        <v>623</v>
      </c>
      <c r="C114">
        <v>379.24</v>
      </c>
      <c r="D114">
        <v>-136.46</v>
      </c>
      <c r="E114">
        <v>242.78</v>
      </c>
    </row>
    <row r="115" spans="1:5" x14ac:dyDescent="0.25">
      <c r="A115">
        <v>11249010</v>
      </c>
      <c r="B115" t="s">
        <v>624</v>
      </c>
      <c r="C115" s="1">
        <v>4000</v>
      </c>
      <c r="D115">
        <v>0</v>
      </c>
      <c r="E115" s="1">
        <v>4000</v>
      </c>
    </row>
    <row r="116" spans="1:5" x14ac:dyDescent="0.25">
      <c r="A116">
        <v>11310100</v>
      </c>
      <c r="B116" t="s">
        <v>625</v>
      </c>
      <c r="C116" s="1">
        <v>319512.59000000003</v>
      </c>
      <c r="D116">
        <v>0</v>
      </c>
      <c r="E116" s="1">
        <v>319512.59000000003</v>
      </c>
    </row>
    <row r="117" spans="1:5" x14ac:dyDescent="0.25">
      <c r="A117">
        <v>11315100</v>
      </c>
      <c r="B117" t="s">
        <v>626</v>
      </c>
      <c r="C117" s="1">
        <v>1856983.76</v>
      </c>
      <c r="D117">
        <v>0</v>
      </c>
      <c r="E117" s="1">
        <v>1856983.76</v>
      </c>
    </row>
    <row r="118" spans="1:5" x14ac:dyDescent="0.25">
      <c r="A118">
        <v>11320100</v>
      </c>
      <c r="B118" t="s">
        <v>627</v>
      </c>
      <c r="C118" s="1">
        <v>2792723.24</v>
      </c>
      <c r="D118">
        <v>0</v>
      </c>
      <c r="E118" s="1">
        <v>2792723.24</v>
      </c>
    </row>
    <row r="119" spans="1:5" x14ac:dyDescent="0.25">
      <c r="A119">
        <v>11320300</v>
      </c>
      <c r="B119" t="s">
        <v>628</v>
      </c>
      <c r="C119" s="1">
        <v>229139.05</v>
      </c>
      <c r="D119">
        <v>0</v>
      </c>
      <c r="E119" s="1">
        <v>229139.05</v>
      </c>
    </row>
    <row r="120" spans="1:5" x14ac:dyDescent="0.25">
      <c r="A120">
        <v>11325100</v>
      </c>
      <c r="B120" t="s">
        <v>629</v>
      </c>
      <c r="C120" s="1">
        <v>3938453.23</v>
      </c>
      <c r="D120">
        <v>0</v>
      </c>
      <c r="E120" s="1">
        <v>3938453.23</v>
      </c>
    </row>
    <row r="121" spans="1:5" x14ac:dyDescent="0.25">
      <c r="A121">
        <v>11330100</v>
      </c>
      <c r="B121" t="s">
        <v>630</v>
      </c>
      <c r="C121" s="1">
        <v>408142.08000000002</v>
      </c>
      <c r="D121">
        <v>0</v>
      </c>
      <c r="E121" s="1">
        <v>408142.08000000002</v>
      </c>
    </row>
    <row r="122" spans="1:5" x14ac:dyDescent="0.25">
      <c r="A122">
        <v>11331100</v>
      </c>
      <c r="B122" t="s">
        <v>631</v>
      </c>
      <c r="C122" s="1">
        <v>5356346.57</v>
      </c>
      <c r="D122">
        <v>0</v>
      </c>
      <c r="E122" s="1">
        <v>5356346.57</v>
      </c>
    </row>
    <row r="123" spans="1:5" x14ac:dyDescent="0.25">
      <c r="A123">
        <v>11331300</v>
      </c>
      <c r="B123" t="s">
        <v>632</v>
      </c>
      <c r="C123" s="1">
        <v>33001.480000000003</v>
      </c>
      <c r="D123">
        <v>0</v>
      </c>
      <c r="E123" s="1">
        <v>33001.480000000003</v>
      </c>
    </row>
    <row r="124" spans="1:5" x14ac:dyDescent="0.25">
      <c r="A124">
        <v>11332100</v>
      </c>
      <c r="B124" t="s">
        <v>633</v>
      </c>
      <c r="C124" s="1">
        <v>203112.23</v>
      </c>
      <c r="D124">
        <v>0</v>
      </c>
      <c r="E124" s="1">
        <v>203112.23</v>
      </c>
    </row>
    <row r="125" spans="1:5" x14ac:dyDescent="0.25">
      <c r="A125">
        <v>11335100</v>
      </c>
      <c r="B125" t="s">
        <v>634</v>
      </c>
      <c r="C125" s="1">
        <v>2611688.39</v>
      </c>
      <c r="D125" s="1">
        <v>1325</v>
      </c>
      <c r="E125" s="1">
        <v>2613013.39</v>
      </c>
    </row>
    <row r="126" spans="1:5" x14ac:dyDescent="0.25">
      <c r="A126">
        <v>11335200</v>
      </c>
      <c r="B126" t="s">
        <v>635</v>
      </c>
      <c r="C126" s="1">
        <v>81420.42</v>
      </c>
      <c r="D126">
        <v>0</v>
      </c>
      <c r="E126" s="1">
        <v>81420.42</v>
      </c>
    </row>
    <row r="127" spans="1:5" x14ac:dyDescent="0.25">
      <c r="A127">
        <v>11335300</v>
      </c>
      <c r="B127" t="s">
        <v>636</v>
      </c>
      <c r="C127" s="1">
        <v>1846022.03</v>
      </c>
      <c r="D127">
        <v>0</v>
      </c>
      <c r="E127" s="1">
        <v>1846022.03</v>
      </c>
    </row>
    <row r="128" spans="1:5" x14ac:dyDescent="0.25">
      <c r="A128">
        <v>11335400</v>
      </c>
      <c r="B128" t="s">
        <v>637</v>
      </c>
      <c r="C128" s="1">
        <v>12048.7</v>
      </c>
      <c r="D128">
        <v>0</v>
      </c>
      <c r="E128" s="1">
        <v>12048.7</v>
      </c>
    </row>
    <row r="129" spans="1:5" x14ac:dyDescent="0.25">
      <c r="A129">
        <v>11335500</v>
      </c>
      <c r="B129" t="s">
        <v>638</v>
      </c>
      <c r="C129" s="1">
        <v>544303.6</v>
      </c>
      <c r="D129">
        <v>0</v>
      </c>
      <c r="E129" s="1">
        <v>544303.6</v>
      </c>
    </row>
    <row r="130" spans="1:5" x14ac:dyDescent="0.25">
      <c r="A130">
        <v>11338100</v>
      </c>
      <c r="B130" t="s">
        <v>639</v>
      </c>
      <c r="C130" s="1">
        <v>472378.88</v>
      </c>
      <c r="D130">
        <v>0</v>
      </c>
      <c r="E130" s="1">
        <v>472378.88</v>
      </c>
    </row>
    <row r="131" spans="1:5" x14ac:dyDescent="0.25">
      <c r="A131">
        <v>11354006</v>
      </c>
      <c r="B131" t="s">
        <v>640</v>
      </c>
      <c r="C131" s="1">
        <v>1700</v>
      </c>
      <c r="D131">
        <v>0</v>
      </c>
      <c r="E131" s="1">
        <v>1700</v>
      </c>
    </row>
    <row r="132" spans="1:5" x14ac:dyDescent="0.25">
      <c r="A132">
        <v>11365100</v>
      </c>
      <c r="B132" t="s">
        <v>641</v>
      </c>
      <c r="C132" s="1">
        <v>-1291524.3799999999</v>
      </c>
      <c r="D132" s="1">
        <v>-4862.76</v>
      </c>
      <c r="E132" s="1">
        <v>-1296387.1399999999</v>
      </c>
    </row>
    <row r="133" spans="1:5" x14ac:dyDescent="0.25">
      <c r="A133">
        <v>11370100</v>
      </c>
      <c r="B133" t="s">
        <v>642</v>
      </c>
      <c r="C133" s="1">
        <v>-3764843.89</v>
      </c>
      <c r="D133" s="1">
        <v>-18504.52</v>
      </c>
      <c r="E133" s="1">
        <v>-3783348.41</v>
      </c>
    </row>
    <row r="134" spans="1:5" x14ac:dyDescent="0.25">
      <c r="A134">
        <v>11370300</v>
      </c>
      <c r="B134" t="s">
        <v>643</v>
      </c>
      <c r="C134" s="1">
        <v>-92816.33</v>
      </c>
      <c r="D134">
        <v>-770.03</v>
      </c>
      <c r="E134" s="1">
        <v>-93586.36</v>
      </c>
    </row>
    <row r="135" spans="1:5" x14ac:dyDescent="0.25">
      <c r="A135">
        <v>11380100</v>
      </c>
      <c r="B135" t="s">
        <v>644</v>
      </c>
      <c r="C135" s="1">
        <v>-391933.77</v>
      </c>
      <c r="D135">
        <v>-547.67999999999995</v>
      </c>
      <c r="E135" s="1">
        <v>-392481.45</v>
      </c>
    </row>
    <row r="136" spans="1:5" x14ac:dyDescent="0.25">
      <c r="A136">
        <v>11381100</v>
      </c>
      <c r="B136" t="s">
        <v>645</v>
      </c>
      <c r="C136" s="1">
        <v>-3790095.85</v>
      </c>
      <c r="D136" s="1">
        <v>-14725.14</v>
      </c>
      <c r="E136" s="1">
        <v>-3804820.99</v>
      </c>
    </row>
    <row r="137" spans="1:5" x14ac:dyDescent="0.25">
      <c r="A137">
        <v>11381300</v>
      </c>
      <c r="B137" t="s">
        <v>646</v>
      </c>
      <c r="C137" s="1">
        <v>-25132.97</v>
      </c>
      <c r="D137">
        <v>-65.41</v>
      </c>
      <c r="E137" s="1">
        <v>-25198.38</v>
      </c>
    </row>
    <row r="138" spans="1:5" x14ac:dyDescent="0.25">
      <c r="A138">
        <v>11382100</v>
      </c>
      <c r="B138" t="s">
        <v>647</v>
      </c>
      <c r="C138" s="1">
        <v>-163579.96</v>
      </c>
      <c r="D138">
        <v>-668.02</v>
      </c>
      <c r="E138" s="1">
        <v>-164247.98000000001</v>
      </c>
    </row>
    <row r="139" spans="1:5" x14ac:dyDescent="0.25">
      <c r="A139">
        <v>11385100</v>
      </c>
      <c r="B139" t="s">
        <v>648</v>
      </c>
      <c r="C139" s="1">
        <v>-2305565.4</v>
      </c>
      <c r="D139" s="1">
        <v>-8659.26</v>
      </c>
      <c r="E139" s="1">
        <v>-2314224.66</v>
      </c>
    </row>
    <row r="140" spans="1:5" x14ac:dyDescent="0.25">
      <c r="A140">
        <v>11385200</v>
      </c>
      <c r="B140" t="s">
        <v>649</v>
      </c>
      <c r="C140" s="1">
        <v>-38822.65</v>
      </c>
      <c r="D140">
        <v>-549.55999999999995</v>
      </c>
      <c r="E140" s="1">
        <v>-39372.21</v>
      </c>
    </row>
    <row r="141" spans="1:5" x14ac:dyDescent="0.25">
      <c r="A141">
        <v>11385300</v>
      </c>
      <c r="B141" t="s">
        <v>650</v>
      </c>
      <c r="C141" s="1">
        <v>-1715525.67</v>
      </c>
      <c r="D141" s="1">
        <v>-6186.9</v>
      </c>
      <c r="E141" s="1">
        <v>-1721712.57</v>
      </c>
    </row>
    <row r="142" spans="1:5" x14ac:dyDescent="0.25">
      <c r="A142">
        <v>11385400</v>
      </c>
      <c r="B142" t="s">
        <v>651</v>
      </c>
      <c r="C142" s="1">
        <v>-9237.25</v>
      </c>
      <c r="D142">
        <v>-86.97</v>
      </c>
      <c r="E142" s="1">
        <v>-9324.2199999999993</v>
      </c>
    </row>
    <row r="143" spans="1:5" x14ac:dyDescent="0.25">
      <c r="A143">
        <v>11385500</v>
      </c>
      <c r="B143" t="s">
        <v>652</v>
      </c>
      <c r="C143" s="1">
        <v>-304942.45</v>
      </c>
      <c r="D143" s="1">
        <v>-7008.17</v>
      </c>
      <c r="E143" s="1">
        <v>-311950.62</v>
      </c>
    </row>
    <row r="144" spans="1:5" x14ac:dyDescent="0.25">
      <c r="A144">
        <v>11388100</v>
      </c>
      <c r="B144" t="s">
        <v>653</v>
      </c>
      <c r="C144" s="1">
        <v>-437622.02</v>
      </c>
      <c r="D144">
        <v>-318.92</v>
      </c>
      <c r="E144" s="1">
        <v>-437940.94</v>
      </c>
    </row>
    <row r="145" spans="1:5" x14ac:dyDescent="0.25">
      <c r="A145">
        <v>11551000</v>
      </c>
      <c r="B145" t="s">
        <v>654</v>
      </c>
      <c r="C145" s="1">
        <v>114495.78</v>
      </c>
      <c r="D145">
        <v>0</v>
      </c>
      <c r="E145" s="1">
        <v>114495.78</v>
      </c>
    </row>
    <row r="146" spans="1:5" x14ac:dyDescent="0.25">
      <c r="A146">
        <v>11551500</v>
      </c>
      <c r="B146" t="s">
        <v>655</v>
      </c>
      <c r="C146" s="1">
        <v>-114495.78</v>
      </c>
      <c r="D146">
        <v>0</v>
      </c>
      <c r="E146" s="1">
        <v>-114495.78</v>
      </c>
    </row>
    <row r="147" spans="1:5" x14ac:dyDescent="0.25">
      <c r="A147">
        <v>22020001</v>
      </c>
      <c r="B147" t="s">
        <v>656</v>
      </c>
      <c r="C147" s="1">
        <v>-385000</v>
      </c>
      <c r="D147">
        <v>0</v>
      </c>
      <c r="E147" s="1">
        <v>-385000</v>
      </c>
    </row>
    <row r="148" spans="1:5" x14ac:dyDescent="0.25">
      <c r="A148">
        <v>22030005</v>
      </c>
      <c r="B148" t="s">
        <v>657</v>
      </c>
      <c r="C148" s="1">
        <v>-2043.59</v>
      </c>
      <c r="D148">
        <v>-13.25</v>
      </c>
      <c r="E148" s="1">
        <v>-2056.84</v>
      </c>
    </row>
    <row r="149" spans="1:5" x14ac:dyDescent="0.25">
      <c r="A149">
        <v>22030010</v>
      </c>
      <c r="B149" t="s">
        <v>658</v>
      </c>
      <c r="C149" s="1">
        <v>-51959.64</v>
      </c>
      <c r="D149">
        <v>0</v>
      </c>
      <c r="E149" s="1">
        <v>-51959.64</v>
      </c>
    </row>
    <row r="150" spans="1:5" x14ac:dyDescent="0.25">
      <c r="A150">
        <v>22030011</v>
      </c>
      <c r="B150" t="s">
        <v>659</v>
      </c>
      <c r="C150" s="1">
        <v>-6669.76</v>
      </c>
      <c r="D150">
        <v>-58.76</v>
      </c>
      <c r="E150" s="1">
        <v>-6728.52</v>
      </c>
    </row>
    <row r="151" spans="1:5" x14ac:dyDescent="0.25">
      <c r="A151">
        <v>22050000</v>
      </c>
      <c r="B151" t="s">
        <v>660</v>
      </c>
      <c r="C151" s="1">
        <v>-888298.74</v>
      </c>
      <c r="D151" s="1">
        <v>51856.639999999999</v>
      </c>
      <c r="E151" s="1">
        <v>-836442.1</v>
      </c>
    </row>
    <row r="152" spans="1:5" x14ac:dyDescent="0.25">
      <c r="A152">
        <v>22070004</v>
      </c>
      <c r="B152" t="s">
        <v>661</v>
      </c>
      <c r="C152" s="1">
        <v>-1192.3599999999999</v>
      </c>
      <c r="D152">
        <v>859.53</v>
      </c>
      <c r="E152">
        <v>-332.83</v>
      </c>
    </row>
    <row r="153" spans="1:5" x14ac:dyDescent="0.25">
      <c r="A153">
        <v>22070006</v>
      </c>
      <c r="B153" t="s">
        <v>662</v>
      </c>
      <c r="C153">
        <v>97.6</v>
      </c>
      <c r="D153">
        <v>-97.6</v>
      </c>
      <c r="E153">
        <v>0</v>
      </c>
    </row>
    <row r="154" spans="1:5" x14ac:dyDescent="0.25">
      <c r="A154">
        <v>22080000</v>
      </c>
      <c r="B154" t="s">
        <v>663</v>
      </c>
      <c r="C154" s="1">
        <v>-235404.35</v>
      </c>
      <c r="D154" s="1">
        <v>235404.35</v>
      </c>
      <c r="E154">
        <v>0</v>
      </c>
    </row>
    <row r="155" spans="1:5" x14ac:dyDescent="0.25">
      <c r="A155">
        <v>22110000</v>
      </c>
      <c r="B155" t="s">
        <v>664</v>
      </c>
      <c r="C155" s="1">
        <v>-173877.84</v>
      </c>
      <c r="D155" s="1">
        <v>-43299.21</v>
      </c>
      <c r="E155" s="1">
        <v>-217177.05</v>
      </c>
    </row>
    <row r="156" spans="1:5" x14ac:dyDescent="0.25">
      <c r="A156">
        <v>22110600</v>
      </c>
      <c r="B156" t="s">
        <v>665</v>
      </c>
      <c r="C156">
        <v>-1.4</v>
      </c>
      <c r="D156">
        <v>0</v>
      </c>
      <c r="E156">
        <v>-1.4</v>
      </c>
    </row>
    <row r="157" spans="1:5" x14ac:dyDescent="0.25">
      <c r="A157">
        <v>22120000</v>
      </c>
      <c r="B157" t="s">
        <v>666</v>
      </c>
      <c r="C157" s="1">
        <v>-280394.43</v>
      </c>
      <c r="D157" s="1">
        <v>-2298.4899999999998</v>
      </c>
      <c r="E157" s="1">
        <v>-282692.92</v>
      </c>
    </row>
    <row r="158" spans="1:5" x14ac:dyDescent="0.25">
      <c r="A158">
        <v>22150000</v>
      </c>
      <c r="B158" t="s">
        <v>667</v>
      </c>
      <c r="C158">
        <v>20.079999999999998</v>
      </c>
      <c r="D158">
        <v>0</v>
      </c>
      <c r="E158">
        <v>20.079999999999998</v>
      </c>
    </row>
    <row r="159" spans="1:5" x14ac:dyDescent="0.25">
      <c r="A159">
        <v>22154000</v>
      </c>
      <c r="B159" t="s">
        <v>668</v>
      </c>
      <c r="C159" s="1">
        <v>-22229.38</v>
      </c>
      <c r="D159" s="1">
        <v>3981.46</v>
      </c>
      <c r="E159" s="1">
        <v>-18247.919999999998</v>
      </c>
    </row>
    <row r="160" spans="1:5" x14ac:dyDescent="0.25">
      <c r="A160">
        <v>22162000</v>
      </c>
      <c r="B160" t="s">
        <v>669</v>
      </c>
      <c r="C160" s="1">
        <v>-20668.64</v>
      </c>
      <c r="D160" s="1">
        <v>2415.92</v>
      </c>
      <c r="E160" s="1">
        <v>-18252.72</v>
      </c>
    </row>
    <row r="161" spans="1:5" x14ac:dyDescent="0.25">
      <c r="A161">
        <v>22163000</v>
      </c>
      <c r="B161" t="s">
        <v>670</v>
      </c>
      <c r="C161" s="1">
        <v>-6716.47</v>
      </c>
      <c r="D161" s="1">
        <v>-5104.42</v>
      </c>
      <c r="E161" s="1">
        <v>-11820.89</v>
      </c>
    </row>
    <row r="162" spans="1:5" x14ac:dyDescent="0.25">
      <c r="A162">
        <v>22164000</v>
      </c>
      <c r="B162" t="s">
        <v>671</v>
      </c>
      <c r="C162">
        <v>-515.42999999999995</v>
      </c>
      <c r="D162">
        <v>88.27</v>
      </c>
      <c r="E162">
        <v>-427.16</v>
      </c>
    </row>
    <row r="163" spans="1:5" x14ac:dyDescent="0.25">
      <c r="A163">
        <v>22165000</v>
      </c>
      <c r="B163" t="s">
        <v>672</v>
      </c>
      <c r="C163" s="1">
        <v>-1400.72</v>
      </c>
      <c r="D163">
        <v>172.04</v>
      </c>
      <c r="E163" s="1">
        <v>-1228.68</v>
      </c>
    </row>
    <row r="164" spans="1:5" x14ac:dyDescent="0.25">
      <c r="A164">
        <v>22167000</v>
      </c>
      <c r="B164" t="s">
        <v>673</v>
      </c>
      <c r="C164" s="1">
        <v>3313.95</v>
      </c>
      <c r="D164">
        <v>69.650000000000006</v>
      </c>
      <c r="E164" s="1">
        <v>3383.6</v>
      </c>
    </row>
    <row r="165" spans="1:5" x14ac:dyDescent="0.25">
      <c r="A165">
        <v>22168000</v>
      </c>
      <c r="B165" t="s">
        <v>674</v>
      </c>
      <c r="C165" s="1">
        <v>2091.87</v>
      </c>
      <c r="D165">
        <v>66.599999999999994</v>
      </c>
      <c r="E165" s="1">
        <v>2158.4699999999998</v>
      </c>
    </row>
    <row r="166" spans="1:5" x14ac:dyDescent="0.25">
      <c r="A166">
        <v>22169000</v>
      </c>
      <c r="B166" t="s">
        <v>675</v>
      </c>
      <c r="C166" s="1">
        <v>-2411.6</v>
      </c>
      <c r="D166">
        <v>-39.99</v>
      </c>
      <c r="E166" s="1">
        <v>-2451.59</v>
      </c>
    </row>
    <row r="167" spans="1:5" x14ac:dyDescent="0.25">
      <c r="A167">
        <v>22170000</v>
      </c>
      <c r="B167" t="s">
        <v>676</v>
      </c>
      <c r="C167">
        <v>0</v>
      </c>
      <c r="D167">
        <v>0</v>
      </c>
      <c r="E167">
        <v>0</v>
      </c>
    </row>
    <row r="168" spans="1:5" x14ac:dyDescent="0.25">
      <c r="A168">
        <v>22173000</v>
      </c>
      <c r="B168" t="s">
        <v>677</v>
      </c>
      <c r="C168">
        <v>0</v>
      </c>
      <c r="D168">
        <v>0</v>
      </c>
      <c r="E168">
        <v>0</v>
      </c>
    </row>
    <row r="169" spans="1:5" x14ac:dyDescent="0.25">
      <c r="A169">
        <v>22175001</v>
      </c>
      <c r="B169" t="s">
        <v>678</v>
      </c>
      <c r="C169">
        <v>0</v>
      </c>
      <c r="D169">
        <v>0</v>
      </c>
      <c r="E169">
        <v>0</v>
      </c>
    </row>
    <row r="170" spans="1:5" x14ac:dyDescent="0.25">
      <c r="A170">
        <v>22176001</v>
      </c>
      <c r="B170" t="s">
        <v>679</v>
      </c>
      <c r="C170">
        <v>376.14</v>
      </c>
      <c r="D170">
        <v>0</v>
      </c>
      <c r="E170">
        <v>376.14</v>
      </c>
    </row>
    <row r="171" spans="1:5" x14ac:dyDescent="0.25">
      <c r="A171">
        <v>22176998</v>
      </c>
      <c r="B171" t="s">
        <v>680</v>
      </c>
      <c r="C171">
        <v>-85.52</v>
      </c>
      <c r="D171" s="1">
        <v>1245.6099999999999</v>
      </c>
      <c r="E171" s="1">
        <v>1160.0899999999999</v>
      </c>
    </row>
    <row r="172" spans="1:5" x14ac:dyDescent="0.25">
      <c r="A172">
        <v>22177001</v>
      </c>
      <c r="B172" t="s">
        <v>681</v>
      </c>
      <c r="C172">
        <v>0</v>
      </c>
      <c r="D172">
        <v>0</v>
      </c>
      <c r="E172">
        <v>0</v>
      </c>
    </row>
    <row r="173" spans="1:5" x14ac:dyDescent="0.25">
      <c r="A173">
        <v>22177998</v>
      </c>
      <c r="B173" t="s">
        <v>682</v>
      </c>
      <c r="C173">
        <v>0</v>
      </c>
      <c r="D173">
        <v>0</v>
      </c>
      <c r="E173">
        <v>0</v>
      </c>
    </row>
    <row r="174" spans="1:5" x14ac:dyDescent="0.25">
      <c r="A174">
        <v>22180000</v>
      </c>
      <c r="B174" t="s">
        <v>683</v>
      </c>
      <c r="C174">
        <v>113.09</v>
      </c>
      <c r="D174">
        <v>-149.68</v>
      </c>
      <c r="E174">
        <v>-36.590000000000003</v>
      </c>
    </row>
    <row r="175" spans="1:5" x14ac:dyDescent="0.25">
      <c r="A175">
        <v>22182000</v>
      </c>
      <c r="B175" t="s">
        <v>684</v>
      </c>
      <c r="C175">
        <v>14</v>
      </c>
      <c r="D175">
        <v>-14</v>
      </c>
      <c r="E175">
        <v>0</v>
      </c>
    </row>
    <row r="176" spans="1:5" x14ac:dyDescent="0.25">
      <c r="A176">
        <v>22201000</v>
      </c>
      <c r="B176" t="s">
        <v>685</v>
      </c>
      <c r="C176" s="1">
        <v>-12621.84</v>
      </c>
      <c r="D176" s="1">
        <v>11568.79</v>
      </c>
      <c r="E176" s="1">
        <v>-1053.05</v>
      </c>
    </row>
    <row r="177" spans="1:5" x14ac:dyDescent="0.25">
      <c r="A177">
        <v>22269001</v>
      </c>
      <c r="B177" t="s">
        <v>686</v>
      </c>
      <c r="C177" s="1">
        <v>-160163</v>
      </c>
      <c r="D177">
        <v>0</v>
      </c>
      <c r="E177" s="1">
        <v>-160163</v>
      </c>
    </row>
    <row r="178" spans="1:5" x14ac:dyDescent="0.25">
      <c r="A178">
        <v>22292000</v>
      </c>
      <c r="B178" t="s">
        <v>687</v>
      </c>
      <c r="C178" s="1">
        <v>-281266.67</v>
      </c>
      <c r="D178" s="1">
        <v>-70356.67</v>
      </c>
      <c r="E178" s="1">
        <v>-351623.34</v>
      </c>
    </row>
    <row r="179" spans="1:5" x14ac:dyDescent="0.25">
      <c r="A179">
        <v>22293000</v>
      </c>
      <c r="B179" t="s">
        <v>688</v>
      </c>
      <c r="C179">
        <v>0</v>
      </c>
      <c r="D179">
        <v>-630.77</v>
      </c>
      <c r="E179">
        <v>-630.77</v>
      </c>
    </row>
    <row r="180" spans="1:5" x14ac:dyDescent="0.25">
      <c r="A180">
        <v>22320001</v>
      </c>
      <c r="B180" t="s">
        <v>689</v>
      </c>
      <c r="C180" s="1">
        <v>-13490000</v>
      </c>
      <c r="D180">
        <v>0</v>
      </c>
      <c r="E180" s="1">
        <v>-13490000</v>
      </c>
    </row>
    <row r="181" spans="1:5" x14ac:dyDescent="0.25">
      <c r="A181">
        <v>22320501</v>
      </c>
      <c r="B181" t="s">
        <v>690</v>
      </c>
      <c r="C181" s="1">
        <v>-453210.66</v>
      </c>
      <c r="D181" s="1">
        <v>1950.24</v>
      </c>
      <c r="E181" s="1">
        <v>-451260.42</v>
      </c>
    </row>
    <row r="182" spans="1:5" x14ac:dyDescent="0.25">
      <c r="A182">
        <v>22330005</v>
      </c>
      <c r="B182" t="s">
        <v>691</v>
      </c>
      <c r="C182">
        <v>-684.29</v>
      </c>
      <c r="D182">
        <v>177.56</v>
      </c>
      <c r="E182">
        <v>-506.73</v>
      </c>
    </row>
    <row r="183" spans="1:5" x14ac:dyDescent="0.25">
      <c r="A183">
        <v>22330010</v>
      </c>
      <c r="B183" t="s">
        <v>692</v>
      </c>
      <c r="C183" s="1">
        <v>-223284.91</v>
      </c>
      <c r="D183">
        <v>0</v>
      </c>
      <c r="E183" s="1">
        <v>-223284.91</v>
      </c>
    </row>
    <row r="184" spans="1:5" x14ac:dyDescent="0.25">
      <c r="A184">
        <v>22330011</v>
      </c>
      <c r="B184" t="s">
        <v>693</v>
      </c>
      <c r="C184" s="1">
        <v>-27392.82</v>
      </c>
      <c r="D184">
        <v>625.62</v>
      </c>
      <c r="E184" s="1">
        <v>-26767.200000000001</v>
      </c>
    </row>
    <row r="185" spans="1:5" x14ac:dyDescent="0.25">
      <c r="A185">
        <v>22901000</v>
      </c>
      <c r="B185" t="s">
        <v>694</v>
      </c>
      <c r="C185" s="1">
        <v>-48490.55</v>
      </c>
      <c r="D185">
        <v>0</v>
      </c>
      <c r="E185" s="1">
        <v>-48490.55</v>
      </c>
    </row>
    <row r="186" spans="1:5" x14ac:dyDescent="0.25">
      <c r="A186">
        <v>22905000</v>
      </c>
      <c r="B186" t="s">
        <v>695</v>
      </c>
      <c r="C186" s="1">
        <v>-892926.8</v>
      </c>
      <c r="D186">
        <v>0</v>
      </c>
      <c r="E186" s="1">
        <v>-892926.8</v>
      </c>
    </row>
    <row r="187" spans="1:5" x14ac:dyDescent="0.25">
      <c r="A187">
        <v>22910000</v>
      </c>
      <c r="B187" t="s">
        <v>696</v>
      </c>
      <c r="C187" s="1">
        <v>8007895.2999999998</v>
      </c>
      <c r="D187">
        <v>0</v>
      </c>
      <c r="E187" s="1">
        <v>8007895.2999999998</v>
      </c>
    </row>
    <row r="188" spans="1:5" x14ac:dyDescent="0.25">
      <c r="A188">
        <v>31110001</v>
      </c>
      <c r="B188" t="s">
        <v>2</v>
      </c>
      <c r="C188" s="1">
        <v>-433950</v>
      </c>
      <c r="D188" s="1">
        <v>-60500</v>
      </c>
      <c r="E188" s="1">
        <v>-494450</v>
      </c>
    </row>
    <row r="189" spans="1:5" x14ac:dyDescent="0.25">
      <c r="A189">
        <v>31110005</v>
      </c>
      <c r="B189" t="s">
        <v>5</v>
      </c>
      <c r="C189" s="1">
        <v>-18900</v>
      </c>
      <c r="D189" s="1">
        <v>-5100</v>
      </c>
      <c r="E189" s="1">
        <v>-24000</v>
      </c>
    </row>
    <row r="190" spans="1:5" x14ac:dyDescent="0.25">
      <c r="A190">
        <v>31110008</v>
      </c>
      <c r="B190" t="s">
        <v>6</v>
      </c>
      <c r="C190" s="1">
        <v>-3182</v>
      </c>
      <c r="D190" s="1">
        <v>1310</v>
      </c>
      <c r="E190" s="1">
        <v>-1872</v>
      </c>
    </row>
    <row r="191" spans="1:5" x14ac:dyDescent="0.25">
      <c r="A191">
        <v>31110011</v>
      </c>
      <c r="B191" t="s">
        <v>7</v>
      </c>
      <c r="C191" s="1">
        <v>-25784</v>
      </c>
      <c r="D191" s="1">
        <v>-3415</v>
      </c>
      <c r="E191" s="1">
        <v>-29199</v>
      </c>
    </row>
    <row r="192" spans="1:5" x14ac:dyDescent="0.25">
      <c r="A192">
        <v>31110012</v>
      </c>
      <c r="B192" t="s">
        <v>8</v>
      </c>
      <c r="C192" s="1">
        <v>-6568</v>
      </c>
      <c r="D192" s="1">
        <v>-1806</v>
      </c>
      <c r="E192" s="1">
        <v>-8374</v>
      </c>
    </row>
    <row r="193" spans="1:5" x14ac:dyDescent="0.25">
      <c r="A193">
        <v>31110013</v>
      </c>
      <c r="B193" t="s">
        <v>9</v>
      </c>
      <c r="C193" s="1">
        <v>-27962</v>
      </c>
      <c r="D193" s="1">
        <v>-7337</v>
      </c>
      <c r="E193" s="1">
        <v>-35299</v>
      </c>
    </row>
    <row r="194" spans="1:5" x14ac:dyDescent="0.25">
      <c r="A194">
        <v>31110014</v>
      </c>
      <c r="B194" t="s">
        <v>10</v>
      </c>
      <c r="C194" s="1">
        <v>-7200</v>
      </c>
      <c r="D194">
        <v>-900</v>
      </c>
      <c r="E194" s="1">
        <v>-8100</v>
      </c>
    </row>
    <row r="195" spans="1:5" x14ac:dyDescent="0.25">
      <c r="A195">
        <v>31110016</v>
      </c>
      <c r="B195" t="s">
        <v>11</v>
      </c>
      <c r="C195" s="1">
        <v>-4326</v>
      </c>
      <c r="D195" s="1">
        <v>-2020</v>
      </c>
      <c r="E195" s="1">
        <v>-6346</v>
      </c>
    </row>
    <row r="196" spans="1:5" x14ac:dyDescent="0.25">
      <c r="A196">
        <v>31110021</v>
      </c>
      <c r="B196" t="s">
        <v>12</v>
      </c>
      <c r="C196" s="1">
        <v>-175064.82</v>
      </c>
      <c r="D196" s="1">
        <v>-21028.240000000002</v>
      </c>
      <c r="E196" s="1">
        <v>-196093.06</v>
      </c>
    </row>
    <row r="197" spans="1:5" x14ac:dyDescent="0.25">
      <c r="A197">
        <v>31110022</v>
      </c>
      <c r="B197" t="s">
        <v>13</v>
      </c>
      <c r="C197" s="1">
        <v>-71321.05</v>
      </c>
      <c r="D197" s="1">
        <v>-8278.75</v>
      </c>
      <c r="E197" s="1">
        <v>-79599.8</v>
      </c>
    </row>
    <row r="198" spans="1:5" x14ac:dyDescent="0.25">
      <c r="A198">
        <v>31110031</v>
      </c>
      <c r="B198" t="s">
        <v>14</v>
      </c>
      <c r="C198" s="1">
        <v>-222461</v>
      </c>
      <c r="D198" s="1">
        <v>-29828</v>
      </c>
      <c r="E198" s="1">
        <v>-252289</v>
      </c>
    </row>
    <row r="199" spans="1:5" x14ac:dyDescent="0.25">
      <c r="A199">
        <v>31110032</v>
      </c>
      <c r="B199" t="s">
        <v>15</v>
      </c>
      <c r="C199">
        <v>-350</v>
      </c>
      <c r="D199">
        <v>0</v>
      </c>
      <c r="E199">
        <v>-350</v>
      </c>
    </row>
    <row r="200" spans="1:5" x14ac:dyDescent="0.25">
      <c r="A200">
        <v>31110033</v>
      </c>
      <c r="B200" t="s">
        <v>16</v>
      </c>
      <c r="C200" s="1">
        <v>-49920</v>
      </c>
      <c r="D200" s="1">
        <v>-16690</v>
      </c>
      <c r="E200" s="1">
        <v>-66610</v>
      </c>
    </row>
    <row r="201" spans="1:5" x14ac:dyDescent="0.25">
      <c r="A201">
        <v>31110041</v>
      </c>
      <c r="B201" t="s">
        <v>17</v>
      </c>
      <c r="C201" s="1">
        <v>-232103.04000000001</v>
      </c>
      <c r="D201" s="1">
        <v>-37958.019999999997</v>
      </c>
      <c r="E201" s="1">
        <v>-270061.06</v>
      </c>
    </row>
    <row r="202" spans="1:5" x14ac:dyDescent="0.25">
      <c r="A202">
        <v>31110051</v>
      </c>
      <c r="B202" t="s">
        <v>18</v>
      </c>
      <c r="C202" s="1">
        <v>-30495</v>
      </c>
      <c r="D202" s="1">
        <v>-3990</v>
      </c>
      <c r="E202" s="1">
        <v>-34485</v>
      </c>
    </row>
    <row r="203" spans="1:5" x14ac:dyDescent="0.25">
      <c r="A203">
        <v>31110061</v>
      </c>
      <c r="B203" t="s">
        <v>19</v>
      </c>
      <c r="C203" s="1">
        <v>-27267</v>
      </c>
      <c r="D203" s="1">
        <v>-2141</v>
      </c>
      <c r="E203" s="1">
        <v>-29408</v>
      </c>
    </row>
    <row r="204" spans="1:5" x14ac:dyDescent="0.25">
      <c r="A204">
        <v>31110062</v>
      </c>
      <c r="B204" t="s">
        <v>20</v>
      </c>
      <c r="C204" s="1">
        <v>-28590</v>
      </c>
      <c r="D204" s="1">
        <v>-3922</v>
      </c>
      <c r="E204" s="1">
        <v>-32512</v>
      </c>
    </row>
    <row r="205" spans="1:5" x14ac:dyDescent="0.25">
      <c r="A205">
        <v>31110063</v>
      </c>
      <c r="B205" t="s">
        <v>21</v>
      </c>
      <c r="C205" s="1">
        <v>-102970</v>
      </c>
      <c r="D205" s="1">
        <v>-7985</v>
      </c>
      <c r="E205" s="1">
        <v>-110955</v>
      </c>
    </row>
    <row r="206" spans="1:5" x14ac:dyDescent="0.25">
      <c r="A206">
        <v>31110064</v>
      </c>
      <c r="B206" t="s">
        <v>22</v>
      </c>
      <c r="C206">
        <v>0</v>
      </c>
      <c r="D206" s="1">
        <v>-3154</v>
      </c>
      <c r="E206" s="1">
        <v>-3154</v>
      </c>
    </row>
    <row r="207" spans="1:5" x14ac:dyDescent="0.25">
      <c r="A207">
        <v>31110071</v>
      </c>
      <c r="B207" t="s">
        <v>23</v>
      </c>
      <c r="C207" s="1">
        <v>-399300.45</v>
      </c>
      <c r="D207" s="1">
        <v>-39202.269999999997</v>
      </c>
      <c r="E207" s="1">
        <v>-438502.72</v>
      </c>
    </row>
    <row r="208" spans="1:5" x14ac:dyDescent="0.25">
      <c r="A208">
        <v>31110072</v>
      </c>
      <c r="B208" t="s">
        <v>24</v>
      </c>
      <c r="C208" s="1">
        <v>-1004.15</v>
      </c>
      <c r="D208">
        <v>0</v>
      </c>
      <c r="E208" s="1">
        <v>-1004.15</v>
      </c>
    </row>
    <row r="209" spans="1:5" x14ac:dyDescent="0.25">
      <c r="A209">
        <v>31110073</v>
      </c>
      <c r="B209" t="s">
        <v>25</v>
      </c>
      <c r="C209" s="1">
        <v>-16640</v>
      </c>
      <c r="D209">
        <v>-960</v>
      </c>
      <c r="E209" s="1">
        <v>-17600</v>
      </c>
    </row>
    <row r="210" spans="1:5" x14ac:dyDescent="0.25">
      <c r="A210">
        <v>31110082</v>
      </c>
      <c r="B210" t="s">
        <v>26</v>
      </c>
      <c r="C210" s="1">
        <v>-6686</v>
      </c>
      <c r="D210" s="1">
        <v>-2427</v>
      </c>
      <c r="E210" s="1">
        <v>-9113</v>
      </c>
    </row>
    <row r="211" spans="1:5" x14ac:dyDescent="0.25">
      <c r="A211">
        <v>31110086</v>
      </c>
      <c r="B211" t="s">
        <v>27</v>
      </c>
      <c r="C211">
        <v>-539</v>
      </c>
      <c r="D211">
        <v>0</v>
      </c>
      <c r="E211">
        <v>-539</v>
      </c>
    </row>
    <row r="212" spans="1:5" x14ac:dyDescent="0.25">
      <c r="A212">
        <v>31110087</v>
      </c>
      <c r="B212" t="s">
        <v>28</v>
      </c>
      <c r="C212">
        <v>-997</v>
      </c>
      <c r="D212">
        <v>0</v>
      </c>
      <c r="E212">
        <v>-997</v>
      </c>
    </row>
    <row r="213" spans="1:5" x14ac:dyDescent="0.25">
      <c r="A213">
        <v>31110091</v>
      </c>
      <c r="B213" t="s">
        <v>29</v>
      </c>
      <c r="C213" s="1">
        <v>-142752</v>
      </c>
      <c r="D213" s="1">
        <v>-18319.5</v>
      </c>
      <c r="E213" s="1">
        <v>-161071.5</v>
      </c>
    </row>
    <row r="214" spans="1:5" x14ac:dyDescent="0.25">
      <c r="A214">
        <v>31110096</v>
      </c>
      <c r="B214" t="s">
        <v>30</v>
      </c>
      <c r="C214">
        <v>0</v>
      </c>
      <c r="D214" s="1">
        <v>-1458</v>
      </c>
      <c r="E214" s="1">
        <v>-1458</v>
      </c>
    </row>
    <row r="215" spans="1:5" x14ac:dyDescent="0.25">
      <c r="A215">
        <v>31111002</v>
      </c>
      <c r="B215" t="s">
        <v>3</v>
      </c>
      <c r="C215" s="1">
        <v>-417450</v>
      </c>
      <c r="D215" s="1">
        <v>-111650</v>
      </c>
      <c r="E215" s="1">
        <v>-529100</v>
      </c>
    </row>
    <row r="216" spans="1:5" x14ac:dyDescent="0.25">
      <c r="A216">
        <v>31111011</v>
      </c>
      <c r="B216" t="s">
        <v>31</v>
      </c>
      <c r="C216">
        <v>0</v>
      </c>
      <c r="D216" s="1">
        <v>-1709</v>
      </c>
      <c r="E216" s="1">
        <v>-1709</v>
      </c>
    </row>
    <row r="217" spans="1:5" x14ac:dyDescent="0.25">
      <c r="A217">
        <v>31111012</v>
      </c>
      <c r="B217" t="s">
        <v>32</v>
      </c>
      <c r="C217">
        <v>-602</v>
      </c>
      <c r="D217">
        <v>-602</v>
      </c>
      <c r="E217" s="1">
        <v>-1204</v>
      </c>
    </row>
    <row r="218" spans="1:5" x14ac:dyDescent="0.25">
      <c r="A218">
        <v>31111013</v>
      </c>
      <c r="B218" t="s">
        <v>33</v>
      </c>
      <c r="C218" s="1">
        <v>-3316</v>
      </c>
      <c r="D218" s="1">
        <v>-1858</v>
      </c>
      <c r="E218" s="1">
        <v>-5174</v>
      </c>
    </row>
    <row r="219" spans="1:5" x14ac:dyDescent="0.25">
      <c r="A219">
        <v>31111016</v>
      </c>
      <c r="B219" t="s">
        <v>35</v>
      </c>
      <c r="C219" s="1">
        <v>-3074</v>
      </c>
      <c r="D219">
        <v>0</v>
      </c>
      <c r="E219" s="1">
        <v>-3074</v>
      </c>
    </row>
    <row r="220" spans="1:5" x14ac:dyDescent="0.25">
      <c r="A220">
        <v>31111021</v>
      </c>
      <c r="B220" t="s">
        <v>36</v>
      </c>
      <c r="C220" s="1">
        <v>-92064.15</v>
      </c>
      <c r="D220" s="1">
        <v>-23810.5</v>
      </c>
      <c r="E220" s="1">
        <v>-115874.65</v>
      </c>
    </row>
    <row r="221" spans="1:5" x14ac:dyDescent="0.25">
      <c r="A221">
        <v>31111022</v>
      </c>
      <c r="B221" t="s">
        <v>37</v>
      </c>
      <c r="C221" s="1">
        <v>-11335.7</v>
      </c>
      <c r="D221" s="1">
        <v>-1555</v>
      </c>
      <c r="E221" s="1">
        <v>-12890.7</v>
      </c>
    </row>
    <row r="222" spans="1:5" x14ac:dyDescent="0.25">
      <c r="A222">
        <v>31111031</v>
      </c>
      <c r="B222" t="s">
        <v>38</v>
      </c>
      <c r="C222" s="1">
        <v>-37637</v>
      </c>
      <c r="D222" s="1">
        <v>-7884</v>
      </c>
      <c r="E222" s="1">
        <v>-45521</v>
      </c>
    </row>
    <row r="223" spans="1:5" x14ac:dyDescent="0.25">
      <c r="A223">
        <v>31111033</v>
      </c>
      <c r="B223" t="s">
        <v>39</v>
      </c>
      <c r="C223" s="1">
        <v>2233</v>
      </c>
      <c r="D223">
        <v>0</v>
      </c>
      <c r="E223" s="1">
        <v>2233</v>
      </c>
    </row>
    <row r="224" spans="1:5" x14ac:dyDescent="0.25">
      <c r="A224">
        <v>31111041</v>
      </c>
      <c r="B224" t="s">
        <v>40</v>
      </c>
      <c r="C224" s="1">
        <v>-72314.240000000005</v>
      </c>
      <c r="D224" s="1">
        <v>-21608.75</v>
      </c>
      <c r="E224" s="1">
        <v>-93922.99</v>
      </c>
    </row>
    <row r="225" spans="1:5" x14ac:dyDescent="0.25">
      <c r="A225">
        <v>31111051</v>
      </c>
      <c r="B225" t="s">
        <v>41</v>
      </c>
      <c r="C225" s="1">
        <v>-2565</v>
      </c>
      <c r="D225" s="1">
        <v>-1140</v>
      </c>
      <c r="E225" s="1">
        <v>-3705</v>
      </c>
    </row>
    <row r="226" spans="1:5" x14ac:dyDescent="0.25">
      <c r="A226">
        <v>31111061</v>
      </c>
      <c r="B226" t="s">
        <v>42</v>
      </c>
      <c r="C226" s="1">
        <v>-4006</v>
      </c>
      <c r="D226">
        <v>-979</v>
      </c>
      <c r="E226" s="1">
        <v>-4985</v>
      </c>
    </row>
    <row r="227" spans="1:5" x14ac:dyDescent="0.25">
      <c r="A227">
        <v>31111062</v>
      </c>
      <c r="B227" t="s">
        <v>43</v>
      </c>
      <c r="C227">
        <v>-477</v>
      </c>
      <c r="D227" s="1">
        <v>1832</v>
      </c>
      <c r="E227" s="1">
        <v>1355</v>
      </c>
    </row>
    <row r="228" spans="1:5" x14ac:dyDescent="0.25">
      <c r="A228">
        <v>31111063</v>
      </c>
      <c r="B228" t="s">
        <v>44</v>
      </c>
      <c r="C228" s="1">
        <v>-15936</v>
      </c>
      <c r="D228" s="1">
        <v>-6350</v>
      </c>
      <c r="E228" s="1">
        <v>-22286</v>
      </c>
    </row>
    <row r="229" spans="1:5" x14ac:dyDescent="0.25">
      <c r="A229">
        <v>31111071</v>
      </c>
      <c r="B229" t="s">
        <v>45</v>
      </c>
      <c r="C229" s="1">
        <v>-205293.74</v>
      </c>
      <c r="D229" s="1">
        <v>-65043.8</v>
      </c>
      <c r="E229" s="1">
        <v>-270337.53999999998</v>
      </c>
    </row>
    <row r="230" spans="1:5" x14ac:dyDescent="0.25">
      <c r="A230">
        <v>31111072</v>
      </c>
      <c r="B230" t="s">
        <v>46</v>
      </c>
      <c r="C230">
        <v>-200.83</v>
      </c>
      <c r="D230">
        <v>0</v>
      </c>
      <c r="E230">
        <v>-200.83</v>
      </c>
    </row>
    <row r="231" spans="1:5" x14ac:dyDescent="0.25">
      <c r="A231">
        <v>31111073</v>
      </c>
      <c r="B231" t="s">
        <v>47</v>
      </c>
      <c r="C231">
        <v>-640</v>
      </c>
      <c r="D231">
        <v>-320</v>
      </c>
      <c r="E231">
        <v>-960</v>
      </c>
    </row>
    <row r="232" spans="1:5" x14ac:dyDescent="0.25">
      <c r="A232">
        <v>31111082</v>
      </c>
      <c r="B232" t="s">
        <v>48</v>
      </c>
      <c r="C232" s="1">
        <v>-183195</v>
      </c>
      <c r="D232" s="1">
        <v>-51999</v>
      </c>
      <c r="E232" s="1">
        <v>-235194</v>
      </c>
    </row>
    <row r="233" spans="1:5" x14ac:dyDescent="0.25">
      <c r="A233">
        <v>31111086</v>
      </c>
      <c r="B233" t="s">
        <v>49</v>
      </c>
      <c r="C233" s="1">
        <v>-13658</v>
      </c>
      <c r="D233">
        <v>0</v>
      </c>
      <c r="E233" s="1">
        <v>-13658</v>
      </c>
    </row>
    <row r="234" spans="1:5" x14ac:dyDescent="0.25">
      <c r="A234">
        <v>31111087</v>
      </c>
      <c r="B234" t="s">
        <v>50</v>
      </c>
      <c r="C234" s="1">
        <v>-3233</v>
      </c>
      <c r="D234">
        <v>0</v>
      </c>
      <c r="E234" s="1">
        <v>-3233</v>
      </c>
    </row>
    <row r="235" spans="1:5" x14ac:dyDescent="0.25">
      <c r="A235">
        <v>31111091</v>
      </c>
      <c r="B235" t="s">
        <v>51</v>
      </c>
      <c r="C235">
        <v>0</v>
      </c>
      <c r="D235" s="1">
        <v>1644</v>
      </c>
      <c r="E235" s="1">
        <v>1644</v>
      </c>
    </row>
    <row r="236" spans="1:5" x14ac:dyDescent="0.25">
      <c r="A236">
        <v>31200008</v>
      </c>
      <c r="B236" t="s">
        <v>53</v>
      </c>
      <c r="C236" s="1">
        <v>-59392</v>
      </c>
      <c r="D236" s="1">
        <v>-12076</v>
      </c>
      <c r="E236" s="1">
        <v>-71468</v>
      </c>
    </row>
    <row r="237" spans="1:5" x14ac:dyDescent="0.25">
      <c r="A237">
        <v>31200011</v>
      </c>
      <c r="B237" t="s">
        <v>54</v>
      </c>
      <c r="C237" s="1">
        <v>-140418</v>
      </c>
      <c r="D237" s="1">
        <v>-40722</v>
      </c>
      <c r="E237" s="1">
        <v>-181140</v>
      </c>
    </row>
    <row r="238" spans="1:5" x14ac:dyDescent="0.25">
      <c r="A238">
        <v>31200012</v>
      </c>
      <c r="B238" t="s">
        <v>55</v>
      </c>
      <c r="C238" s="1">
        <v>-107500</v>
      </c>
      <c r="D238" s="1">
        <v>-34646</v>
      </c>
      <c r="E238" s="1">
        <v>-142146</v>
      </c>
    </row>
    <row r="239" spans="1:5" x14ac:dyDescent="0.25">
      <c r="A239">
        <v>31200013</v>
      </c>
      <c r="B239" t="s">
        <v>56</v>
      </c>
      <c r="C239" s="1">
        <v>-371002</v>
      </c>
      <c r="D239" s="1">
        <v>-127206</v>
      </c>
      <c r="E239" s="1">
        <v>-498208</v>
      </c>
    </row>
    <row r="240" spans="1:5" x14ac:dyDescent="0.25">
      <c r="A240">
        <v>31200014</v>
      </c>
      <c r="B240" t="s">
        <v>57</v>
      </c>
      <c r="C240" s="1">
        <v>-13900</v>
      </c>
      <c r="D240">
        <v>0</v>
      </c>
      <c r="E240" s="1">
        <v>-13900</v>
      </c>
    </row>
    <row r="241" spans="1:5" x14ac:dyDescent="0.25">
      <c r="A241">
        <v>31200016</v>
      </c>
      <c r="B241" t="s">
        <v>58</v>
      </c>
      <c r="C241" s="1">
        <v>-116710</v>
      </c>
      <c r="D241" s="1">
        <v>-45170</v>
      </c>
      <c r="E241" s="1">
        <v>-161880</v>
      </c>
    </row>
    <row r="242" spans="1:5" x14ac:dyDescent="0.25">
      <c r="A242">
        <v>31200021</v>
      </c>
      <c r="B242" t="s">
        <v>59</v>
      </c>
      <c r="C242" s="1">
        <v>-593998.75</v>
      </c>
      <c r="D242" s="1">
        <v>-115004.5</v>
      </c>
      <c r="E242" s="1">
        <v>-709003.25</v>
      </c>
    </row>
    <row r="243" spans="1:5" x14ac:dyDescent="0.25">
      <c r="A243">
        <v>31200022</v>
      </c>
      <c r="B243" t="s">
        <v>60</v>
      </c>
      <c r="C243" s="1">
        <v>-76470.850000000006</v>
      </c>
      <c r="D243" s="1">
        <v>-13877.25</v>
      </c>
      <c r="E243" s="1">
        <v>-90348.1</v>
      </c>
    </row>
    <row r="244" spans="1:5" x14ac:dyDescent="0.25">
      <c r="A244">
        <v>31200031</v>
      </c>
      <c r="B244" t="s">
        <v>61</v>
      </c>
      <c r="C244" s="1">
        <v>-1711844</v>
      </c>
      <c r="D244" s="1">
        <v>-338774</v>
      </c>
      <c r="E244" s="1">
        <v>-2050618</v>
      </c>
    </row>
    <row r="245" spans="1:5" x14ac:dyDescent="0.25">
      <c r="A245">
        <v>31200032</v>
      </c>
      <c r="B245" t="s">
        <v>62</v>
      </c>
      <c r="C245">
        <v>-336</v>
      </c>
      <c r="D245">
        <v>-37</v>
      </c>
      <c r="E245">
        <v>-373</v>
      </c>
    </row>
    <row r="246" spans="1:5" x14ac:dyDescent="0.25">
      <c r="A246">
        <v>31200033</v>
      </c>
      <c r="B246" t="s">
        <v>63</v>
      </c>
      <c r="C246" s="1">
        <v>-62158</v>
      </c>
      <c r="D246" s="1">
        <v>-16843</v>
      </c>
      <c r="E246" s="1">
        <v>-79001</v>
      </c>
    </row>
    <row r="247" spans="1:5" x14ac:dyDescent="0.25">
      <c r="A247">
        <v>31200041</v>
      </c>
      <c r="B247" t="s">
        <v>64</v>
      </c>
      <c r="C247" s="1">
        <v>-595423.16</v>
      </c>
      <c r="D247" s="1">
        <v>-149265.56</v>
      </c>
      <c r="E247" s="1">
        <v>-744688.72</v>
      </c>
    </row>
    <row r="248" spans="1:5" x14ac:dyDescent="0.25">
      <c r="A248">
        <v>31200051</v>
      </c>
      <c r="B248" t="s">
        <v>65</v>
      </c>
      <c r="C248" s="1">
        <v>-245100</v>
      </c>
      <c r="D248" s="1">
        <v>-49305</v>
      </c>
      <c r="E248" s="1">
        <v>-294405</v>
      </c>
    </row>
    <row r="249" spans="1:5" x14ac:dyDescent="0.25">
      <c r="A249">
        <v>31200061</v>
      </c>
      <c r="B249" t="s">
        <v>66</v>
      </c>
      <c r="C249" s="1">
        <v>-434424</v>
      </c>
      <c r="D249" s="1">
        <v>-84990</v>
      </c>
      <c r="E249" s="1">
        <v>-519414</v>
      </c>
    </row>
    <row r="250" spans="1:5" x14ac:dyDescent="0.25">
      <c r="A250">
        <v>31200062</v>
      </c>
      <c r="B250" t="s">
        <v>67</v>
      </c>
      <c r="C250" s="1">
        <v>-270232</v>
      </c>
      <c r="D250" s="1">
        <v>-39414</v>
      </c>
      <c r="E250" s="1">
        <v>-309646</v>
      </c>
    </row>
    <row r="251" spans="1:5" x14ac:dyDescent="0.25">
      <c r="A251">
        <v>31200063</v>
      </c>
      <c r="B251" t="s">
        <v>68</v>
      </c>
      <c r="C251" s="1">
        <v>-1647496</v>
      </c>
      <c r="D251" s="1">
        <v>-403829</v>
      </c>
      <c r="E251" s="1">
        <v>-2051325</v>
      </c>
    </row>
    <row r="252" spans="1:5" x14ac:dyDescent="0.25">
      <c r="A252">
        <v>31200064</v>
      </c>
      <c r="B252" t="s">
        <v>69</v>
      </c>
      <c r="C252" s="1">
        <v>-169834</v>
      </c>
      <c r="D252" s="1">
        <v>-20866</v>
      </c>
      <c r="E252" s="1">
        <v>-190700</v>
      </c>
    </row>
    <row r="253" spans="1:5" x14ac:dyDescent="0.25">
      <c r="A253">
        <v>31200066</v>
      </c>
      <c r="B253" t="s">
        <v>70</v>
      </c>
      <c r="C253" s="1">
        <v>-80500</v>
      </c>
      <c r="D253" s="1">
        <v>-18200</v>
      </c>
      <c r="E253" s="1">
        <v>-98700</v>
      </c>
    </row>
    <row r="254" spans="1:5" x14ac:dyDescent="0.25">
      <c r="A254">
        <v>31200071</v>
      </c>
      <c r="B254" t="s">
        <v>71</v>
      </c>
      <c r="C254" s="1">
        <v>-287365.34999999998</v>
      </c>
      <c r="D254" s="1">
        <v>-60239.96</v>
      </c>
      <c r="E254" s="1">
        <v>-347605.31</v>
      </c>
    </row>
    <row r="255" spans="1:5" x14ac:dyDescent="0.25">
      <c r="A255">
        <v>31200072</v>
      </c>
      <c r="B255" t="s">
        <v>72</v>
      </c>
      <c r="C255" s="1">
        <v>-196410.64</v>
      </c>
      <c r="D255" s="1">
        <v>-43430.6</v>
      </c>
      <c r="E255" s="1">
        <v>-239841.24</v>
      </c>
    </row>
    <row r="256" spans="1:5" x14ac:dyDescent="0.25">
      <c r="A256">
        <v>31200073</v>
      </c>
      <c r="B256" t="s">
        <v>73</v>
      </c>
      <c r="C256" s="1">
        <v>-50150</v>
      </c>
      <c r="D256" s="1">
        <v>-12116</v>
      </c>
      <c r="E256" s="1">
        <v>-62266</v>
      </c>
    </row>
    <row r="257" spans="1:5" x14ac:dyDescent="0.25">
      <c r="A257">
        <v>31200082</v>
      </c>
      <c r="B257" t="s">
        <v>74</v>
      </c>
      <c r="C257" s="1">
        <v>-338706.72</v>
      </c>
      <c r="D257" s="1">
        <v>-57055</v>
      </c>
      <c r="E257" s="1">
        <v>-395761.72</v>
      </c>
    </row>
    <row r="258" spans="1:5" x14ac:dyDescent="0.25">
      <c r="A258">
        <v>31200087</v>
      </c>
      <c r="B258" t="s">
        <v>75</v>
      </c>
      <c r="C258" s="1">
        <v>-2478</v>
      </c>
      <c r="D258">
        <v>-600</v>
      </c>
      <c r="E258" s="1">
        <v>-3078</v>
      </c>
    </row>
    <row r="259" spans="1:5" x14ac:dyDescent="0.25">
      <c r="A259">
        <v>31200091</v>
      </c>
      <c r="B259" t="s">
        <v>76</v>
      </c>
      <c r="C259" s="1">
        <v>-2325876.5</v>
      </c>
      <c r="D259" s="1">
        <v>-453266.5</v>
      </c>
      <c r="E259" s="1">
        <v>-2779143</v>
      </c>
    </row>
    <row r="260" spans="1:5" x14ac:dyDescent="0.25">
      <c r="A260">
        <v>31200092</v>
      </c>
      <c r="B260" t="s">
        <v>77</v>
      </c>
      <c r="C260" s="1">
        <v>-1335361.5</v>
      </c>
      <c r="D260" s="1">
        <v>-275803.5</v>
      </c>
      <c r="E260" s="1">
        <v>-1611165</v>
      </c>
    </row>
    <row r="261" spans="1:5" x14ac:dyDescent="0.25">
      <c r="A261">
        <v>31200096</v>
      </c>
      <c r="B261" t="s">
        <v>78</v>
      </c>
      <c r="C261" s="1">
        <v>-225990</v>
      </c>
      <c r="D261" s="1">
        <v>-77274</v>
      </c>
      <c r="E261" s="1">
        <v>-303264</v>
      </c>
    </row>
    <row r="262" spans="1:5" x14ac:dyDescent="0.25">
      <c r="A262">
        <v>41101001</v>
      </c>
      <c r="B262" t="s">
        <v>155</v>
      </c>
      <c r="C262" s="1">
        <v>299474.57</v>
      </c>
      <c r="D262" s="1">
        <v>65748.97</v>
      </c>
      <c r="E262" s="1">
        <v>365223.54</v>
      </c>
    </row>
    <row r="263" spans="1:5" x14ac:dyDescent="0.25">
      <c r="A263">
        <v>41101011</v>
      </c>
      <c r="B263" t="s">
        <v>156</v>
      </c>
      <c r="C263" s="1">
        <v>106369.65</v>
      </c>
      <c r="D263" s="1">
        <v>26822.58</v>
      </c>
      <c r="E263" s="1">
        <v>133192.23000000001</v>
      </c>
    </row>
    <row r="264" spans="1:5" x14ac:dyDescent="0.25">
      <c r="A264">
        <v>41101021</v>
      </c>
      <c r="B264" t="s">
        <v>157</v>
      </c>
      <c r="C264" s="1">
        <v>51323.8</v>
      </c>
      <c r="D264" s="1">
        <v>9441.39</v>
      </c>
      <c r="E264" s="1">
        <v>60765.19</v>
      </c>
    </row>
    <row r="265" spans="1:5" x14ac:dyDescent="0.25">
      <c r="A265">
        <v>41101031</v>
      </c>
      <c r="B265" t="s">
        <v>158</v>
      </c>
      <c r="C265" s="1">
        <v>183379.67</v>
      </c>
      <c r="D265" s="1">
        <v>45324.67</v>
      </c>
      <c r="E265" s="1">
        <v>228704.34</v>
      </c>
    </row>
    <row r="266" spans="1:5" x14ac:dyDescent="0.25">
      <c r="A266">
        <v>41101041</v>
      </c>
      <c r="B266" t="s">
        <v>159</v>
      </c>
      <c r="C266" s="1">
        <v>18361.02</v>
      </c>
      <c r="D266" s="1">
        <v>3441.8</v>
      </c>
      <c r="E266" s="1">
        <v>21802.82</v>
      </c>
    </row>
    <row r="267" spans="1:5" x14ac:dyDescent="0.25">
      <c r="A267">
        <v>41101061</v>
      </c>
      <c r="B267" t="s">
        <v>160</v>
      </c>
      <c r="C267" s="1">
        <v>130824.25</v>
      </c>
      <c r="D267" s="1">
        <v>23265.1</v>
      </c>
      <c r="E267" s="1">
        <v>154089.35</v>
      </c>
    </row>
    <row r="268" spans="1:5" x14ac:dyDescent="0.25">
      <c r="A268">
        <v>41101062</v>
      </c>
      <c r="B268" t="s">
        <v>161</v>
      </c>
      <c r="C268" s="1">
        <v>20489.5</v>
      </c>
      <c r="D268" s="1">
        <v>4163.7</v>
      </c>
      <c r="E268" s="1">
        <v>24653.200000000001</v>
      </c>
    </row>
    <row r="269" spans="1:5" x14ac:dyDescent="0.25">
      <c r="A269">
        <v>41101066</v>
      </c>
      <c r="B269" t="s">
        <v>162</v>
      </c>
      <c r="C269" s="1">
        <v>12430.17</v>
      </c>
      <c r="D269" s="1">
        <v>3556.62</v>
      </c>
      <c r="E269" s="1">
        <v>15986.79</v>
      </c>
    </row>
    <row r="270" spans="1:5" x14ac:dyDescent="0.25">
      <c r="A270">
        <v>41101071</v>
      </c>
      <c r="B270" t="s">
        <v>163</v>
      </c>
      <c r="C270" s="1">
        <v>100703.63</v>
      </c>
      <c r="D270" s="1">
        <v>20732.2</v>
      </c>
      <c r="E270" s="1">
        <v>121435.83</v>
      </c>
    </row>
    <row r="271" spans="1:5" x14ac:dyDescent="0.25">
      <c r="A271">
        <v>41101082</v>
      </c>
      <c r="B271" t="s">
        <v>164</v>
      </c>
      <c r="C271" s="1">
        <v>15986.89</v>
      </c>
      <c r="D271" s="1">
        <v>3787.57</v>
      </c>
      <c r="E271" s="1">
        <v>19774.46</v>
      </c>
    </row>
    <row r="272" spans="1:5" x14ac:dyDescent="0.25">
      <c r="A272">
        <v>41101091</v>
      </c>
      <c r="B272" t="s">
        <v>165</v>
      </c>
      <c r="C272" s="1">
        <v>265315.07</v>
      </c>
      <c r="D272" s="1">
        <v>48694.9</v>
      </c>
      <c r="E272" s="1">
        <v>314009.96999999997</v>
      </c>
    </row>
    <row r="273" spans="1:5" x14ac:dyDescent="0.25">
      <c r="A273">
        <v>41101092</v>
      </c>
      <c r="B273" t="s">
        <v>166</v>
      </c>
      <c r="C273" s="1">
        <v>116640.1</v>
      </c>
      <c r="D273" s="1">
        <v>20714.14</v>
      </c>
      <c r="E273" s="1">
        <v>137354.23999999999</v>
      </c>
    </row>
    <row r="274" spans="1:5" x14ac:dyDescent="0.25">
      <c r="A274">
        <v>41101097</v>
      </c>
      <c r="B274" t="s">
        <v>167</v>
      </c>
      <c r="C274" s="1">
        <v>5285.34</v>
      </c>
      <c r="D274" s="1">
        <v>1220.51</v>
      </c>
      <c r="E274" s="1">
        <v>6505.85</v>
      </c>
    </row>
    <row r="275" spans="1:5" x14ac:dyDescent="0.25">
      <c r="A275">
        <v>41101322</v>
      </c>
      <c r="B275" t="s">
        <v>168</v>
      </c>
      <c r="C275" s="1">
        <v>42273.59</v>
      </c>
      <c r="D275" s="1">
        <v>10257.67</v>
      </c>
      <c r="E275" s="1">
        <v>52531.26</v>
      </c>
    </row>
    <row r="276" spans="1:5" x14ac:dyDescent="0.25">
      <c r="A276">
        <v>41101331</v>
      </c>
      <c r="B276" t="s">
        <v>169</v>
      </c>
      <c r="C276" s="1">
        <v>40618.25</v>
      </c>
      <c r="D276" s="1">
        <v>8170.9</v>
      </c>
      <c r="E276" s="1">
        <v>48789.15</v>
      </c>
    </row>
    <row r="277" spans="1:5" x14ac:dyDescent="0.25">
      <c r="A277">
        <v>41101341</v>
      </c>
      <c r="B277" t="s">
        <v>170</v>
      </c>
      <c r="C277" s="1">
        <v>39335.14</v>
      </c>
      <c r="D277" s="1">
        <v>9616.2000000000007</v>
      </c>
      <c r="E277" s="1">
        <v>48951.34</v>
      </c>
    </row>
    <row r="278" spans="1:5" x14ac:dyDescent="0.25">
      <c r="A278">
        <v>41101343</v>
      </c>
      <c r="B278" t="s">
        <v>171</v>
      </c>
      <c r="C278" s="1">
        <v>77158.73</v>
      </c>
      <c r="D278" s="1">
        <v>17779.29</v>
      </c>
      <c r="E278" s="1">
        <v>94938.02</v>
      </c>
    </row>
    <row r="279" spans="1:5" x14ac:dyDescent="0.25">
      <c r="A279">
        <v>41101345</v>
      </c>
      <c r="B279" t="s">
        <v>172</v>
      </c>
      <c r="C279" s="1">
        <v>27677.119999999999</v>
      </c>
      <c r="D279" s="1">
        <v>5351.19</v>
      </c>
      <c r="E279" s="1">
        <v>33028.31</v>
      </c>
    </row>
    <row r="280" spans="1:5" x14ac:dyDescent="0.25">
      <c r="A280">
        <v>41101351</v>
      </c>
      <c r="B280" t="s">
        <v>173</v>
      </c>
      <c r="C280" s="1">
        <v>87354.17</v>
      </c>
      <c r="D280" s="1">
        <v>20791.21</v>
      </c>
      <c r="E280" s="1">
        <v>108145.38</v>
      </c>
    </row>
    <row r="281" spans="1:5" x14ac:dyDescent="0.25">
      <c r="A281">
        <v>41101381</v>
      </c>
      <c r="B281" t="s">
        <v>174</v>
      </c>
      <c r="C281" s="1">
        <v>91514.21</v>
      </c>
      <c r="D281" s="1">
        <v>18403.12</v>
      </c>
      <c r="E281" s="1">
        <v>109917.33</v>
      </c>
    </row>
    <row r="282" spans="1:5" x14ac:dyDescent="0.25">
      <c r="A282">
        <v>41101471</v>
      </c>
      <c r="B282" t="s">
        <v>175</v>
      </c>
      <c r="C282" s="1">
        <v>33527.660000000003</v>
      </c>
      <c r="D282" s="1">
        <v>10985.2</v>
      </c>
      <c r="E282" s="1">
        <v>44512.86</v>
      </c>
    </row>
    <row r="283" spans="1:5" x14ac:dyDescent="0.25">
      <c r="A283">
        <v>41101472</v>
      </c>
      <c r="B283" t="s">
        <v>176</v>
      </c>
      <c r="C283" s="1">
        <v>42566.42</v>
      </c>
      <c r="D283" s="1">
        <v>9865.6299999999992</v>
      </c>
      <c r="E283" s="1">
        <v>52432.05</v>
      </c>
    </row>
    <row r="284" spans="1:5" x14ac:dyDescent="0.25">
      <c r="A284">
        <v>41101475</v>
      </c>
      <c r="B284" t="s">
        <v>177</v>
      </c>
      <c r="C284" s="1">
        <v>62204.68</v>
      </c>
      <c r="D284" s="1">
        <v>13724.5</v>
      </c>
      <c r="E284" s="1">
        <v>75929.179999999993</v>
      </c>
    </row>
    <row r="285" spans="1:5" x14ac:dyDescent="0.25">
      <c r="A285">
        <v>41101478</v>
      </c>
      <c r="B285" t="s">
        <v>178</v>
      </c>
      <c r="C285" s="1">
        <v>61981.97</v>
      </c>
      <c r="D285" s="1">
        <v>12741.94</v>
      </c>
      <c r="E285" s="1">
        <v>74723.91</v>
      </c>
    </row>
    <row r="286" spans="1:5" x14ac:dyDescent="0.25">
      <c r="A286">
        <v>41110001</v>
      </c>
      <c r="B286" t="s">
        <v>179</v>
      </c>
      <c r="C286" s="1">
        <v>28953.32</v>
      </c>
      <c r="D286" s="1">
        <v>9162.39</v>
      </c>
      <c r="E286" s="1">
        <v>38115.71</v>
      </c>
    </row>
    <row r="287" spans="1:5" x14ac:dyDescent="0.25">
      <c r="A287">
        <v>41110011</v>
      </c>
      <c r="B287" t="s">
        <v>180</v>
      </c>
      <c r="C287" s="1">
        <v>13839.66</v>
      </c>
      <c r="D287" s="1">
        <v>2247.98</v>
      </c>
      <c r="E287" s="1">
        <v>16087.64</v>
      </c>
    </row>
    <row r="288" spans="1:5" x14ac:dyDescent="0.25">
      <c r="A288">
        <v>41110021</v>
      </c>
      <c r="B288" t="s">
        <v>181</v>
      </c>
      <c r="C288" s="1">
        <v>6776.29</v>
      </c>
      <c r="D288" s="1">
        <v>1101.24</v>
      </c>
      <c r="E288" s="1">
        <v>7877.53</v>
      </c>
    </row>
    <row r="289" spans="1:5" x14ac:dyDescent="0.25">
      <c r="A289">
        <v>41110031</v>
      </c>
      <c r="B289" t="s">
        <v>182</v>
      </c>
      <c r="C289" s="1">
        <v>34792.6</v>
      </c>
      <c r="D289" s="1">
        <v>1846.24</v>
      </c>
      <c r="E289" s="1">
        <v>36638.839999999997</v>
      </c>
    </row>
    <row r="290" spans="1:5" x14ac:dyDescent="0.25">
      <c r="A290">
        <v>41110041</v>
      </c>
      <c r="B290" t="s">
        <v>183</v>
      </c>
      <c r="C290" s="1">
        <v>4166.91</v>
      </c>
      <c r="D290">
        <v>-499.12</v>
      </c>
      <c r="E290" s="1">
        <v>3667.79</v>
      </c>
    </row>
    <row r="291" spans="1:5" x14ac:dyDescent="0.25">
      <c r="A291">
        <v>41110061</v>
      </c>
      <c r="B291" t="s">
        <v>184</v>
      </c>
      <c r="C291" s="1">
        <v>15831.88</v>
      </c>
      <c r="D291" s="1">
        <v>6597.79</v>
      </c>
      <c r="E291" s="1">
        <v>22429.67</v>
      </c>
    </row>
    <row r="292" spans="1:5" x14ac:dyDescent="0.25">
      <c r="A292">
        <v>41110062</v>
      </c>
      <c r="B292" t="s">
        <v>185</v>
      </c>
      <c r="C292" s="1">
        <v>2269.2399999999998</v>
      </c>
      <c r="D292" s="1">
        <v>1042.73</v>
      </c>
      <c r="E292" s="1">
        <v>3311.97</v>
      </c>
    </row>
    <row r="293" spans="1:5" x14ac:dyDescent="0.25">
      <c r="A293">
        <v>41110066</v>
      </c>
      <c r="B293" t="s">
        <v>186</v>
      </c>
      <c r="C293" s="1">
        <v>1244.8</v>
      </c>
      <c r="D293">
        <v>609.73</v>
      </c>
      <c r="E293" s="1">
        <v>1854.53</v>
      </c>
    </row>
    <row r="294" spans="1:5" x14ac:dyDescent="0.25">
      <c r="A294">
        <v>41110071</v>
      </c>
      <c r="B294" t="s">
        <v>187</v>
      </c>
      <c r="C294" s="1">
        <v>11954.85</v>
      </c>
      <c r="D294" s="1">
        <v>2060.15</v>
      </c>
      <c r="E294" s="1">
        <v>14015</v>
      </c>
    </row>
    <row r="295" spans="1:5" x14ac:dyDescent="0.25">
      <c r="A295">
        <v>41110082</v>
      </c>
      <c r="B295" t="s">
        <v>188</v>
      </c>
      <c r="C295" s="1">
        <v>2456.46</v>
      </c>
      <c r="D295">
        <v>673.81</v>
      </c>
      <c r="E295" s="1">
        <v>3130.27</v>
      </c>
    </row>
    <row r="296" spans="1:5" x14ac:dyDescent="0.25">
      <c r="A296">
        <v>41110091</v>
      </c>
      <c r="B296" t="s">
        <v>189</v>
      </c>
      <c r="C296" s="1">
        <v>23588.17</v>
      </c>
      <c r="D296" s="1">
        <v>4296.38</v>
      </c>
      <c r="E296" s="1">
        <v>27884.55</v>
      </c>
    </row>
    <row r="297" spans="1:5" x14ac:dyDescent="0.25">
      <c r="A297">
        <v>41110092</v>
      </c>
      <c r="B297" t="s">
        <v>190</v>
      </c>
      <c r="C297" s="1">
        <v>19387.599999999999</v>
      </c>
      <c r="D297" s="1">
        <v>1426.98</v>
      </c>
      <c r="E297" s="1">
        <v>20814.580000000002</v>
      </c>
    </row>
    <row r="298" spans="1:5" x14ac:dyDescent="0.25">
      <c r="A298">
        <v>41110097</v>
      </c>
      <c r="B298" t="s">
        <v>191</v>
      </c>
      <c r="C298">
        <v>667.48</v>
      </c>
      <c r="D298">
        <v>84.49</v>
      </c>
      <c r="E298">
        <v>751.97</v>
      </c>
    </row>
    <row r="299" spans="1:5" x14ac:dyDescent="0.25">
      <c r="A299">
        <v>41110322</v>
      </c>
      <c r="B299" t="s">
        <v>192</v>
      </c>
      <c r="C299" s="1">
        <v>5790.63</v>
      </c>
      <c r="D299">
        <v>820.39</v>
      </c>
      <c r="E299" s="1">
        <v>6611.02</v>
      </c>
    </row>
    <row r="300" spans="1:5" x14ac:dyDescent="0.25">
      <c r="A300">
        <v>41110331</v>
      </c>
      <c r="B300" t="s">
        <v>193</v>
      </c>
      <c r="C300" s="1">
        <v>6171.92</v>
      </c>
      <c r="D300" s="1">
        <v>1090.25</v>
      </c>
      <c r="E300" s="1">
        <v>7262.17</v>
      </c>
    </row>
    <row r="301" spans="1:5" x14ac:dyDescent="0.25">
      <c r="A301">
        <v>41110341</v>
      </c>
      <c r="B301" t="s">
        <v>194</v>
      </c>
      <c r="C301" s="1">
        <v>2100.1799999999998</v>
      </c>
      <c r="D301">
        <v>322.39</v>
      </c>
      <c r="E301" s="1">
        <v>2422.5700000000002</v>
      </c>
    </row>
    <row r="302" spans="1:5" x14ac:dyDescent="0.25">
      <c r="A302">
        <v>41110343</v>
      </c>
      <c r="B302" t="s">
        <v>195</v>
      </c>
      <c r="C302" s="1">
        <v>9173.4699999999993</v>
      </c>
      <c r="D302" s="1">
        <v>1414.07</v>
      </c>
      <c r="E302" s="1">
        <v>10587.54</v>
      </c>
    </row>
    <row r="303" spans="1:5" x14ac:dyDescent="0.25">
      <c r="A303">
        <v>41110345</v>
      </c>
      <c r="B303" t="s">
        <v>196</v>
      </c>
      <c r="C303" s="1">
        <v>3707.68</v>
      </c>
      <c r="D303">
        <v>862.08</v>
      </c>
      <c r="E303" s="1">
        <v>4569.76</v>
      </c>
    </row>
    <row r="304" spans="1:5" x14ac:dyDescent="0.25">
      <c r="A304">
        <v>41110351</v>
      </c>
      <c r="B304" t="s">
        <v>197</v>
      </c>
      <c r="C304" s="1">
        <v>15781.94</v>
      </c>
      <c r="D304">
        <v>446.09</v>
      </c>
      <c r="E304" s="1">
        <v>16228.03</v>
      </c>
    </row>
    <row r="305" spans="1:5" x14ac:dyDescent="0.25">
      <c r="A305">
        <v>41110381</v>
      </c>
      <c r="B305" t="s">
        <v>198</v>
      </c>
      <c r="C305" s="1">
        <v>9673.3700000000008</v>
      </c>
      <c r="D305" s="1">
        <v>1479.33</v>
      </c>
      <c r="E305" s="1">
        <v>11152.7</v>
      </c>
    </row>
    <row r="306" spans="1:5" x14ac:dyDescent="0.25">
      <c r="A306">
        <v>41110471</v>
      </c>
      <c r="B306" t="s">
        <v>199</v>
      </c>
      <c r="C306" s="1">
        <v>2277.16</v>
      </c>
      <c r="D306">
        <v>576.13</v>
      </c>
      <c r="E306" s="1">
        <v>2853.29</v>
      </c>
    </row>
    <row r="307" spans="1:5" x14ac:dyDescent="0.25">
      <c r="A307">
        <v>41110472</v>
      </c>
      <c r="B307" t="s">
        <v>200</v>
      </c>
      <c r="C307" s="1">
        <v>6499.63</v>
      </c>
      <c r="D307">
        <v>951.84</v>
      </c>
      <c r="E307" s="1">
        <v>7451.47</v>
      </c>
    </row>
    <row r="308" spans="1:5" x14ac:dyDescent="0.25">
      <c r="A308">
        <v>41110475</v>
      </c>
      <c r="B308" t="s">
        <v>201</v>
      </c>
      <c r="C308" s="1">
        <v>10973.27</v>
      </c>
      <c r="D308" s="1">
        <v>1012.58</v>
      </c>
      <c r="E308" s="1">
        <v>11985.85</v>
      </c>
    </row>
    <row r="309" spans="1:5" x14ac:dyDescent="0.25">
      <c r="A309">
        <v>41110478</v>
      </c>
      <c r="B309" t="s">
        <v>202</v>
      </c>
      <c r="C309" s="1">
        <v>9528.91</v>
      </c>
      <c r="D309" s="1">
        <v>1086.1400000000001</v>
      </c>
      <c r="E309" s="1">
        <v>10615.05</v>
      </c>
    </row>
    <row r="310" spans="1:5" x14ac:dyDescent="0.25">
      <c r="A310">
        <v>41115001</v>
      </c>
      <c r="B310" t="s">
        <v>203</v>
      </c>
      <c r="C310" s="1">
        <v>2150</v>
      </c>
      <c r="D310">
        <v>0</v>
      </c>
      <c r="E310" s="1">
        <v>2150</v>
      </c>
    </row>
    <row r="311" spans="1:5" x14ac:dyDescent="0.25">
      <c r="A311">
        <v>41115011</v>
      </c>
      <c r="B311" t="s">
        <v>204</v>
      </c>
      <c r="C311" s="1">
        <v>1100</v>
      </c>
      <c r="D311">
        <v>0</v>
      </c>
      <c r="E311" s="1">
        <v>1100</v>
      </c>
    </row>
    <row r="312" spans="1:5" x14ac:dyDescent="0.25">
      <c r="A312">
        <v>41115021</v>
      </c>
      <c r="B312" t="s">
        <v>205</v>
      </c>
      <c r="C312">
        <v>600</v>
      </c>
      <c r="D312">
        <v>0</v>
      </c>
      <c r="E312">
        <v>600</v>
      </c>
    </row>
    <row r="313" spans="1:5" x14ac:dyDescent="0.25">
      <c r="A313">
        <v>41115031</v>
      </c>
      <c r="B313" t="s">
        <v>206</v>
      </c>
      <c r="C313" s="1">
        <v>1375</v>
      </c>
      <c r="D313">
        <v>0</v>
      </c>
      <c r="E313" s="1">
        <v>1375</v>
      </c>
    </row>
    <row r="314" spans="1:5" x14ac:dyDescent="0.25">
      <c r="A314">
        <v>41115041</v>
      </c>
      <c r="B314" t="s">
        <v>207</v>
      </c>
      <c r="C314">
        <v>100</v>
      </c>
      <c r="D314">
        <v>0</v>
      </c>
      <c r="E314">
        <v>100</v>
      </c>
    </row>
    <row r="315" spans="1:5" x14ac:dyDescent="0.25">
      <c r="A315">
        <v>41115061</v>
      </c>
      <c r="B315" t="s">
        <v>208</v>
      </c>
      <c r="C315">
        <v>725</v>
      </c>
      <c r="D315">
        <v>0</v>
      </c>
      <c r="E315">
        <v>725</v>
      </c>
    </row>
    <row r="316" spans="1:5" x14ac:dyDescent="0.25">
      <c r="A316">
        <v>41115062</v>
      </c>
      <c r="B316" t="s">
        <v>209</v>
      </c>
      <c r="C316">
        <v>200</v>
      </c>
      <c r="D316">
        <v>0</v>
      </c>
      <c r="E316">
        <v>200</v>
      </c>
    </row>
    <row r="317" spans="1:5" x14ac:dyDescent="0.25">
      <c r="A317">
        <v>41115066</v>
      </c>
      <c r="B317" t="s">
        <v>210</v>
      </c>
      <c r="C317">
        <v>500</v>
      </c>
      <c r="D317">
        <v>0</v>
      </c>
      <c r="E317">
        <v>500</v>
      </c>
    </row>
    <row r="318" spans="1:5" x14ac:dyDescent="0.25">
      <c r="A318">
        <v>41115071</v>
      </c>
      <c r="B318" t="s">
        <v>211</v>
      </c>
      <c r="C318" s="1">
        <v>1075</v>
      </c>
      <c r="D318">
        <v>0</v>
      </c>
      <c r="E318" s="1">
        <v>1075</v>
      </c>
    </row>
    <row r="319" spans="1:5" x14ac:dyDescent="0.25">
      <c r="A319">
        <v>41115082</v>
      </c>
      <c r="B319" t="s">
        <v>212</v>
      </c>
      <c r="C319">
        <v>200</v>
      </c>
      <c r="D319">
        <v>0</v>
      </c>
      <c r="E319">
        <v>200</v>
      </c>
    </row>
    <row r="320" spans="1:5" x14ac:dyDescent="0.25">
      <c r="A320">
        <v>41115091</v>
      </c>
      <c r="B320" t="s">
        <v>213</v>
      </c>
      <c r="C320" s="1">
        <v>1200</v>
      </c>
      <c r="D320">
        <v>0</v>
      </c>
      <c r="E320" s="1">
        <v>1200</v>
      </c>
    </row>
    <row r="321" spans="1:5" x14ac:dyDescent="0.25">
      <c r="A321">
        <v>41115092</v>
      </c>
      <c r="B321" t="s">
        <v>214</v>
      </c>
      <c r="C321">
        <v>250</v>
      </c>
      <c r="D321">
        <v>0</v>
      </c>
      <c r="E321">
        <v>250</v>
      </c>
    </row>
    <row r="322" spans="1:5" x14ac:dyDescent="0.25">
      <c r="A322">
        <v>41115097</v>
      </c>
      <c r="B322" t="s">
        <v>215</v>
      </c>
      <c r="C322">
        <v>75</v>
      </c>
      <c r="D322">
        <v>0</v>
      </c>
      <c r="E322">
        <v>75</v>
      </c>
    </row>
    <row r="323" spans="1:5" x14ac:dyDescent="0.25">
      <c r="A323">
        <v>41115322</v>
      </c>
      <c r="B323" t="s">
        <v>216</v>
      </c>
      <c r="C323">
        <v>600</v>
      </c>
      <c r="D323">
        <v>0</v>
      </c>
      <c r="E323">
        <v>600</v>
      </c>
    </row>
    <row r="324" spans="1:5" x14ac:dyDescent="0.25">
      <c r="A324">
        <v>41115331</v>
      </c>
      <c r="B324" t="s">
        <v>217</v>
      </c>
      <c r="C324">
        <v>700</v>
      </c>
      <c r="D324">
        <v>0</v>
      </c>
      <c r="E324">
        <v>700</v>
      </c>
    </row>
    <row r="325" spans="1:5" x14ac:dyDescent="0.25">
      <c r="A325">
        <v>41115341</v>
      </c>
      <c r="B325" t="s">
        <v>218</v>
      </c>
      <c r="C325">
        <v>400</v>
      </c>
      <c r="D325">
        <v>0</v>
      </c>
      <c r="E325">
        <v>400</v>
      </c>
    </row>
    <row r="326" spans="1:5" x14ac:dyDescent="0.25">
      <c r="A326">
        <v>41115343</v>
      </c>
      <c r="B326" t="s">
        <v>219</v>
      </c>
      <c r="C326" s="1">
        <v>1100</v>
      </c>
      <c r="D326">
        <v>0</v>
      </c>
      <c r="E326" s="1">
        <v>1100</v>
      </c>
    </row>
    <row r="327" spans="1:5" x14ac:dyDescent="0.25">
      <c r="A327">
        <v>41115345</v>
      </c>
      <c r="B327" t="s">
        <v>220</v>
      </c>
      <c r="C327">
        <v>300</v>
      </c>
      <c r="D327">
        <v>0</v>
      </c>
      <c r="E327">
        <v>300</v>
      </c>
    </row>
    <row r="328" spans="1:5" x14ac:dyDescent="0.25">
      <c r="A328">
        <v>41115351</v>
      </c>
      <c r="B328" t="s">
        <v>221</v>
      </c>
      <c r="C328" s="1">
        <v>1600</v>
      </c>
      <c r="D328">
        <v>0</v>
      </c>
      <c r="E328" s="1">
        <v>1600</v>
      </c>
    </row>
    <row r="329" spans="1:5" x14ac:dyDescent="0.25">
      <c r="A329">
        <v>41115381</v>
      </c>
      <c r="B329" t="s">
        <v>222</v>
      </c>
      <c r="C329" s="1">
        <v>1100</v>
      </c>
      <c r="D329">
        <v>0</v>
      </c>
      <c r="E329" s="1">
        <v>1100</v>
      </c>
    </row>
    <row r="330" spans="1:5" x14ac:dyDescent="0.25">
      <c r="A330">
        <v>41115471</v>
      </c>
      <c r="B330" t="s">
        <v>223</v>
      </c>
      <c r="C330">
        <v>200</v>
      </c>
      <c r="D330">
        <v>0</v>
      </c>
      <c r="E330">
        <v>200</v>
      </c>
    </row>
    <row r="331" spans="1:5" x14ac:dyDescent="0.25">
      <c r="A331">
        <v>41115472</v>
      </c>
      <c r="B331" t="s">
        <v>224</v>
      </c>
      <c r="C331">
        <v>600</v>
      </c>
      <c r="D331">
        <v>0</v>
      </c>
      <c r="E331">
        <v>600</v>
      </c>
    </row>
    <row r="332" spans="1:5" x14ac:dyDescent="0.25">
      <c r="A332">
        <v>41115475</v>
      </c>
      <c r="B332" t="s">
        <v>225</v>
      </c>
      <c r="C332">
        <v>850</v>
      </c>
      <c r="D332">
        <v>0</v>
      </c>
      <c r="E332">
        <v>850</v>
      </c>
    </row>
    <row r="333" spans="1:5" x14ac:dyDescent="0.25">
      <c r="A333">
        <v>41115478</v>
      </c>
      <c r="B333" t="s">
        <v>226</v>
      </c>
      <c r="C333" s="1">
        <v>1350</v>
      </c>
      <c r="D333">
        <v>0</v>
      </c>
      <c r="E333" s="1">
        <v>1350</v>
      </c>
    </row>
    <row r="334" spans="1:5" x14ac:dyDescent="0.25">
      <c r="A334">
        <v>41150001</v>
      </c>
      <c r="B334" t="s">
        <v>228</v>
      </c>
      <c r="C334" s="1">
        <v>45730.13</v>
      </c>
      <c r="D334" s="1">
        <v>2188.9299999999998</v>
      </c>
      <c r="E334" s="1">
        <v>47919.06</v>
      </c>
    </row>
    <row r="335" spans="1:5" x14ac:dyDescent="0.25">
      <c r="A335">
        <v>41150011</v>
      </c>
      <c r="B335" t="s">
        <v>229</v>
      </c>
      <c r="C335" s="1">
        <v>10665.38</v>
      </c>
      <c r="D335" s="1">
        <v>1007.29</v>
      </c>
      <c r="E335" s="1">
        <v>11672.67</v>
      </c>
    </row>
    <row r="336" spans="1:5" x14ac:dyDescent="0.25">
      <c r="A336">
        <v>41150021</v>
      </c>
      <c r="B336" t="s">
        <v>230</v>
      </c>
      <c r="C336" s="1">
        <v>4899.09</v>
      </c>
      <c r="D336">
        <v>373.43</v>
      </c>
      <c r="E336" s="1">
        <v>5272.52</v>
      </c>
    </row>
    <row r="337" spans="1:5" x14ac:dyDescent="0.25">
      <c r="A337">
        <v>41150031</v>
      </c>
      <c r="B337" t="s">
        <v>231</v>
      </c>
      <c r="C337" s="1">
        <v>17871.55</v>
      </c>
      <c r="D337" s="1">
        <v>1532.46</v>
      </c>
      <c r="E337" s="1">
        <v>19404.009999999998</v>
      </c>
    </row>
    <row r="338" spans="1:5" x14ac:dyDescent="0.25">
      <c r="A338">
        <v>41150041</v>
      </c>
      <c r="B338" t="s">
        <v>232</v>
      </c>
      <c r="C338">
        <v>976.29</v>
      </c>
      <c r="D338">
        <v>-44.14</v>
      </c>
      <c r="E338">
        <v>932.15</v>
      </c>
    </row>
    <row r="339" spans="1:5" x14ac:dyDescent="0.25">
      <c r="A339">
        <v>41150061</v>
      </c>
      <c r="B339" t="s">
        <v>233</v>
      </c>
      <c r="C339" s="1">
        <v>10887.66</v>
      </c>
      <c r="D339">
        <v>676.47</v>
      </c>
      <c r="E339" s="1">
        <v>11564.13</v>
      </c>
    </row>
    <row r="340" spans="1:5" x14ac:dyDescent="0.25">
      <c r="A340">
        <v>41150062</v>
      </c>
      <c r="B340" t="s">
        <v>234</v>
      </c>
      <c r="C340" s="1">
        <v>1978.85</v>
      </c>
      <c r="D340">
        <v>192.4</v>
      </c>
      <c r="E340" s="1">
        <v>2171.25</v>
      </c>
    </row>
    <row r="341" spans="1:5" x14ac:dyDescent="0.25">
      <c r="A341">
        <v>41150066</v>
      </c>
      <c r="B341" t="s">
        <v>235</v>
      </c>
      <c r="C341" s="1">
        <v>1937.16</v>
      </c>
      <c r="D341">
        <v>227.42</v>
      </c>
      <c r="E341" s="1">
        <v>2164.58</v>
      </c>
    </row>
    <row r="342" spans="1:5" x14ac:dyDescent="0.25">
      <c r="A342">
        <v>41150071</v>
      </c>
      <c r="B342" t="s">
        <v>236</v>
      </c>
      <c r="C342" s="1">
        <v>9146.52</v>
      </c>
      <c r="D342">
        <v>772.04</v>
      </c>
      <c r="E342" s="1">
        <v>9918.56</v>
      </c>
    </row>
    <row r="343" spans="1:5" x14ac:dyDescent="0.25">
      <c r="A343">
        <v>41150082</v>
      </c>
      <c r="B343" t="s">
        <v>237</v>
      </c>
      <c r="C343" s="1">
        <v>1410.93</v>
      </c>
      <c r="D343">
        <v>119.08</v>
      </c>
      <c r="E343" s="1">
        <v>1530.01</v>
      </c>
    </row>
    <row r="344" spans="1:5" x14ac:dyDescent="0.25">
      <c r="A344">
        <v>41150091</v>
      </c>
      <c r="B344" t="s">
        <v>238</v>
      </c>
      <c r="C344" s="1">
        <v>24430.959999999999</v>
      </c>
      <c r="D344" s="1">
        <v>1547.6</v>
      </c>
      <c r="E344" s="1">
        <v>25978.560000000001</v>
      </c>
    </row>
    <row r="345" spans="1:5" x14ac:dyDescent="0.25">
      <c r="A345">
        <v>41150092</v>
      </c>
      <c r="B345" t="s">
        <v>239</v>
      </c>
      <c r="C345" s="1">
        <v>8193.35</v>
      </c>
      <c r="D345">
        <v>606.41999999999996</v>
      </c>
      <c r="E345" s="1">
        <v>8799.77</v>
      </c>
    </row>
    <row r="346" spans="1:5" x14ac:dyDescent="0.25">
      <c r="A346">
        <v>41150097</v>
      </c>
      <c r="B346" t="s">
        <v>240</v>
      </c>
      <c r="C346">
        <v>521.58000000000004</v>
      </c>
      <c r="D346">
        <v>42.75</v>
      </c>
      <c r="E346">
        <v>564.33000000000004</v>
      </c>
    </row>
    <row r="347" spans="1:5" x14ac:dyDescent="0.25">
      <c r="A347">
        <v>41150322</v>
      </c>
      <c r="B347" t="s">
        <v>241</v>
      </c>
      <c r="C347" s="1">
        <v>3810.67</v>
      </c>
      <c r="D347">
        <v>455.75</v>
      </c>
      <c r="E347" s="1">
        <v>4266.42</v>
      </c>
    </row>
    <row r="348" spans="1:5" x14ac:dyDescent="0.25">
      <c r="A348">
        <v>41150331</v>
      </c>
      <c r="B348" t="s">
        <v>242</v>
      </c>
      <c r="C348" s="1">
        <v>3882.45</v>
      </c>
      <c r="D348">
        <v>301.60000000000002</v>
      </c>
      <c r="E348" s="1">
        <v>4184.05</v>
      </c>
    </row>
    <row r="349" spans="1:5" x14ac:dyDescent="0.25">
      <c r="A349">
        <v>41150341</v>
      </c>
      <c r="B349" t="s">
        <v>243</v>
      </c>
      <c r="C349" s="1">
        <v>3604.34</v>
      </c>
      <c r="D349">
        <v>417.2</v>
      </c>
      <c r="E349" s="1">
        <v>4021.54</v>
      </c>
    </row>
    <row r="350" spans="1:5" x14ac:dyDescent="0.25">
      <c r="A350">
        <v>41150343</v>
      </c>
      <c r="B350" t="s">
        <v>244</v>
      </c>
      <c r="C350" s="1">
        <v>7234.1</v>
      </c>
      <c r="D350">
        <v>584.35</v>
      </c>
      <c r="E350" s="1">
        <v>7818.45</v>
      </c>
    </row>
    <row r="351" spans="1:5" x14ac:dyDescent="0.25">
      <c r="A351">
        <v>41150345</v>
      </c>
      <c r="B351" t="s">
        <v>245</v>
      </c>
      <c r="C351" s="1">
        <v>2314.0300000000002</v>
      </c>
      <c r="D351">
        <v>121.98</v>
      </c>
      <c r="E351" s="1">
        <v>2436.0100000000002</v>
      </c>
    </row>
    <row r="352" spans="1:5" x14ac:dyDescent="0.25">
      <c r="A352">
        <v>41150351</v>
      </c>
      <c r="B352" t="s">
        <v>246</v>
      </c>
      <c r="C352" s="1">
        <v>8827.7900000000009</v>
      </c>
      <c r="D352">
        <v>813.05</v>
      </c>
      <c r="E352" s="1">
        <v>9640.84</v>
      </c>
    </row>
    <row r="353" spans="1:5" x14ac:dyDescent="0.25">
      <c r="A353">
        <v>41150381</v>
      </c>
      <c r="B353" t="s">
        <v>247</v>
      </c>
      <c r="C353" s="1">
        <v>7813.89</v>
      </c>
      <c r="D353">
        <v>658.08</v>
      </c>
      <c r="E353" s="1">
        <v>8471.9699999999993</v>
      </c>
    </row>
    <row r="354" spans="1:5" x14ac:dyDescent="0.25">
      <c r="A354">
        <v>41150471</v>
      </c>
      <c r="B354" t="s">
        <v>248</v>
      </c>
      <c r="C354" s="1">
        <v>3811.34</v>
      </c>
      <c r="D354">
        <v>376.79</v>
      </c>
      <c r="E354" s="1">
        <v>4188.13</v>
      </c>
    </row>
    <row r="355" spans="1:5" x14ac:dyDescent="0.25">
      <c r="A355">
        <v>41150472</v>
      </c>
      <c r="B355" t="s">
        <v>249</v>
      </c>
      <c r="C355" s="1">
        <v>4090.84</v>
      </c>
      <c r="D355">
        <v>271.31</v>
      </c>
      <c r="E355" s="1">
        <v>4362.1499999999996</v>
      </c>
    </row>
    <row r="356" spans="1:5" x14ac:dyDescent="0.25">
      <c r="A356">
        <v>41150475</v>
      </c>
      <c r="B356" t="s">
        <v>250</v>
      </c>
      <c r="C356" s="1">
        <v>6159.5</v>
      </c>
      <c r="D356">
        <v>574.97</v>
      </c>
      <c r="E356" s="1">
        <v>6734.47</v>
      </c>
    </row>
    <row r="357" spans="1:5" x14ac:dyDescent="0.25">
      <c r="A357">
        <v>41150478</v>
      </c>
      <c r="B357" t="s">
        <v>251</v>
      </c>
      <c r="C357" s="1">
        <v>6995.72</v>
      </c>
      <c r="D357">
        <v>557.41</v>
      </c>
      <c r="E357" s="1">
        <v>7553.13</v>
      </c>
    </row>
    <row r="358" spans="1:5" x14ac:dyDescent="0.25">
      <c r="A358">
        <v>41154381</v>
      </c>
      <c r="B358" t="s">
        <v>252</v>
      </c>
      <c r="C358">
        <v>350.66</v>
      </c>
      <c r="D358">
        <v>65.86</v>
      </c>
      <c r="E358">
        <v>416.52</v>
      </c>
    </row>
    <row r="359" spans="1:5" x14ac:dyDescent="0.25">
      <c r="A359">
        <v>41160381</v>
      </c>
      <c r="B359" t="s">
        <v>253</v>
      </c>
      <c r="C359" s="1">
        <v>36021.769999999997</v>
      </c>
      <c r="D359" s="1">
        <v>7152.65</v>
      </c>
      <c r="E359" s="1">
        <v>43174.42</v>
      </c>
    </row>
    <row r="360" spans="1:5" x14ac:dyDescent="0.25">
      <c r="A360">
        <v>41165381</v>
      </c>
      <c r="B360" t="s">
        <v>254</v>
      </c>
      <c r="C360" s="1">
        <v>3951.8</v>
      </c>
      <c r="D360">
        <v>797.72</v>
      </c>
      <c r="E360" s="1">
        <v>4749.5200000000004</v>
      </c>
    </row>
    <row r="361" spans="1:5" x14ac:dyDescent="0.25">
      <c r="A361">
        <v>41170381</v>
      </c>
      <c r="B361" t="s">
        <v>255</v>
      </c>
      <c r="C361" s="1">
        <v>226923.13</v>
      </c>
      <c r="D361" s="1">
        <v>42295.95</v>
      </c>
      <c r="E361" s="1">
        <v>269219.08</v>
      </c>
    </row>
    <row r="362" spans="1:5" x14ac:dyDescent="0.25">
      <c r="A362">
        <v>41171381</v>
      </c>
      <c r="B362" t="s">
        <v>256</v>
      </c>
      <c r="C362" s="1">
        <v>4320</v>
      </c>
      <c r="D362" s="1">
        <v>1728</v>
      </c>
      <c r="E362" s="1">
        <v>6048</v>
      </c>
    </row>
    <row r="363" spans="1:5" x14ac:dyDescent="0.25">
      <c r="A363">
        <v>41172381</v>
      </c>
      <c r="B363" t="s">
        <v>257</v>
      </c>
      <c r="C363" s="1">
        <v>5599.27</v>
      </c>
      <c r="D363" s="1">
        <v>1537.75</v>
      </c>
      <c r="E363" s="1">
        <v>7137.02</v>
      </c>
    </row>
    <row r="364" spans="1:5" x14ac:dyDescent="0.25">
      <c r="A364">
        <v>41180381</v>
      </c>
      <c r="B364" t="s">
        <v>258</v>
      </c>
      <c r="C364" s="1">
        <v>4120.6099999999997</v>
      </c>
      <c r="D364">
        <v>386.4</v>
      </c>
      <c r="E364" s="1">
        <v>4507.01</v>
      </c>
    </row>
    <row r="365" spans="1:5" x14ac:dyDescent="0.25">
      <c r="A365">
        <v>41200344</v>
      </c>
      <c r="B365" t="s">
        <v>265</v>
      </c>
      <c r="C365" s="1">
        <v>1002748.38</v>
      </c>
      <c r="D365" s="1">
        <v>226165.91</v>
      </c>
      <c r="E365" s="1">
        <v>1228914.29</v>
      </c>
    </row>
    <row r="366" spans="1:5" x14ac:dyDescent="0.25">
      <c r="A366">
        <v>41206344</v>
      </c>
      <c r="B366" t="s">
        <v>266</v>
      </c>
      <c r="C366" s="1">
        <v>-67427.960000000006</v>
      </c>
      <c r="D366" s="1">
        <v>-20023.03</v>
      </c>
      <c r="E366" s="1">
        <v>-87450.99</v>
      </c>
    </row>
    <row r="367" spans="1:5" x14ac:dyDescent="0.25">
      <c r="A367">
        <v>41211041</v>
      </c>
      <c r="B367" t="s">
        <v>268</v>
      </c>
      <c r="C367" s="1">
        <v>55648.32</v>
      </c>
      <c r="D367" s="1">
        <v>13949.75</v>
      </c>
      <c r="E367" s="1">
        <v>69598.070000000007</v>
      </c>
    </row>
    <row r="368" spans="1:5" x14ac:dyDescent="0.25">
      <c r="A368">
        <v>41212022</v>
      </c>
      <c r="B368" t="s">
        <v>269</v>
      </c>
      <c r="C368" s="1">
        <v>6142.47</v>
      </c>
      <c r="D368" s="1">
        <v>1162.68</v>
      </c>
      <c r="E368" s="1">
        <v>7305.15</v>
      </c>
    </row>
    <row r="369" spans="1:5" x14ac:dyDescent="0.25">
      <c r="A369">
        <v>41213033</v>
      </c>
      <c r="B369" t="s">
        <v>270</v>
      </c>
      <c r="C369" s="1">
        <v>16615.37</v>
      </c>
      <c r="D369" s="1">
        <v>3436.12</v>
      </c>
      <c r="E369" s="1">
        <v>20051.490000000002</v>
      </c>
    </row>
    <row r="370" spans="1:5" x14ac:dyDescent="0.25">
      <c r="A370">
        <v>41216019</v>
      </c>
      <c r="B370" t="s">
        <v>271</v>
      </c>
      <c r="C370" s="1">
        <v>1742.94</v>
      </c>
      <c r="D370">
        <v>263.25</v>
      </c>
      <c r="E370" s="1">
        <v>2006.19</v>
      </c>
    </row>
    <row r="371" spans="1:5" x14ac:dyDescent="0.25">
      <c r="A371">
        <v>41216020</v>
      </c>
      <c r="B371" t="s">
        <v>272</v>
      </c>
      <c r="C371" s="1">
        <v>89025.73</v>
      </c>
      <c r="D371" s="1">
        <v>16520.849999999999</v>
      </c>
      <c r="E371" s="1">
        <v>105546.58</v>
      </c>
    </row>
    <row r="372" spans="1:5" x14ac:dyDescent="0.25">
      <c r="A372">
        <v>41216021</v>
      </c>
      <c r="B372" t="s">
        <v>273</v>
      </c>
      <c r="C372" s="1">
        <v>88629.32</v>
      </c>
      <c r="D372" s="1">
        <v>10269.280000000001</v>
      </c>
      <c r="E372" s="1">
        <v>98898.6</v>
      </c>
    </row>
    <row r="373" spans="1:5" x14ac:dyDescent="0.25">
      <c r="A373">
        <v>41219071</v>
      </c>
      <c r="B373" t="s">
        <v>274</v>
      </c>
      <c r="C373" s="1">
        <v>3527.54</v>
      </c>
      <c r="D373" s="1">
        <v>1092.18</v>
      </c>
      <c r="E373" s="1">
        <v>4619.72</v>
      </c>
    </row>
    <row r="374" spans="1:5" x14ac:dyDescent="0.25">
      <c r="A374">
        <v>41225031</v>
      </c>
      <c r="B374" t="s">
        <v>275</v>
      </c>
      <c r="C374" s="1">
        <v>93156.85</v>
      </c>
      <c r="D374" s="1">
        <v>20494.34</v>
      </c>
      <c r="E374" s="1">
        <v>113651.19</v>
      </c>
    </row>
    <row r="375" spans="1:5" x14ac:dyDescent="0.25">
      <c r="A375">
        <v>41236478</v>
      </c>
      <c r="B375" t="s">
        <v>276</v>
      </c>
      <c r="C375" s="1">
        <v>41473.22</v>
      </c>
      <c r="D375" s="1">
        <v>9494.44</v>
      </c>
      <c r="E375" s="1">
        <v>50967.66</v>
      </c>
    </row>
    <row r="376" spans="1:5" x14ac:dyDescent="0.25">
      <c r="A376">
        <v>41237001</v>
      </c>
      <c r="B376" t="s">
        <v>277</v>
      </c>
      <c r="C376" s="1">
        <v>14160.33</v>
      </c>
      <c r="D376" s="1">
        <v>3053.61</v>
      </c>
      <c r="E376" s="1">
        <v>17213.939999999999</v>
      </c>
    </row>
    <row r="377" spans="1:5" x14ac:dyDescent="0.25">
      <c r="A377">
        <v>41237002</v>
      </c>
      <c r="B377" t="s">
        <v>278</v>
      </c>
      <c r="C377">
        <v>3.75</v>
      </c>
      <c r="D377">
        <v>0</v>
      </c>
      <c r="E377">
        <v>3.75</v>
      </c>
    </row>
    <row r="378" spans="1:5" x14ac:dyDescent="0.25">
      <c r="A378">
        <v>41237011</v>
      </c>
      <c r="B378" t="s">
        <v>279</v>
      </c>
      <c r="C378" s="1">
        <v>2653.87</v>
      </c>
      <c r="D378">
        <v>864.11</v>
      </c>
      <c r="E378" s="1">
        <v>3517.98</v>
      </c>
    </row>
    <row r="379" spans="1:5" x14ac:dyDescent="0.25">
      <c r="A379">
        <v>41237012</v>
      </c>
      <c r="B379" t="s">
        <v>280</v>
      </c>
      <c r="C379">
        <v>599.73</v>
      </c>
      <c r="D379">
        <v>371.71</v>
      </c>
      <c r="E379">
        <v>971.44</v>
      </c>
    </row>
    <row r="380" spans="1:5" x14ac:dyDescent="0.25">
      <c r="A380">
        <v>41237013</v>
      </c>
      <c r="B380" t="s">
        <v>281</v>
      </c>
      <c r="C380">
        <v>109.99</v>
      </c>
      <c r="D380">
        <v>6.1</v>
      </c>
      <c r="E380">
        <v>116.09</v>
      </c>
    </row>
    <row r="381" spans="1:5" x14ac:dyDescent="0.25">
      <c r="A381">
        <v>41237017</v>
      </c>
      <c r="B381" t="s">
        <v>282</v>
      </c>
      <c r="C381" s="1">
        <v>3306.59</v>
      </c>
      <c r="D381" s="1">
        <v>1351.64</v>
      </c>
      <c r="E381" s="1">
        <v>4658.2299999999996</v>
      </c>
    </row>
    <row r="382" spans="1:5" x14ac:dyDescent="0.25">
      <c r="A382">
        <v>41237021</v>
      </c>
      <c r="B382" t="s">
        <v>283</v>
      </c>
      <c r="C382" s="1">
        <v>2273.5300000000002</v>
      </c>
      <c r="D382">
        <v>23.9</v>
      </c>
      <c r="E382" s="1">
        <v>2297.4299999999998</v>
      </c>
    </row>
    <row r="383" spans="1:5" x14ac:dyDescent="0.25">
      <c r="A383">
        <v>41237031</v>
      </c>
      <c r="B383" t="s">
        <v>284</v>
      </c>
      <c r="C383" s="1">
        <v>33314.339999999997</v>
      </c>
      <c r="D383" s="1">
        <v>5608.11</v>
      </c>
      <c r="E383" s="1">
        <v>38922.449999999997</v>
      </c>
    </row>
    <row r="384" spans="1:5" x14ac:dyDescent="0.25">
      <c r="A384">
        <v>41237041</v>
      </c>
      <c r="B384" t="s">
        <v>285</v>
      </c>
      <c r="C384">
        <v>527.47</v>
      </c>
      <c r="D384">
        <v>59.83</v>
      </c>
      <c r="E384">
        <v>587.29999999999995</v>
      </c>
    </row>
    <row r="385" spans="1:5" x14ac:dyDescent="0.25">
      <c r="A385">
        <v>41237061</v>
      </c>
      <c r="B385" t="s">
        <v>286</v>
      </c>
      <c r="C385" s="1">
        <v>1321.79</v>
      </c>
      <c r="D385">
        <v>187.05</v>
      </c>
      <c r="E385" s="1">
        <v>1508.84</v>
      </c>
    </row>
    <row r="386" spans="1:5" x14ac:dyDescent="0.25">
      <c r="A386">
        <v>41237062</v>
      </c>
      <c r="B386" t="s">
        <v>287</v>
      </c>
      <c r="C386">
        <v>59</v>
      </c>
      <c r="D386">
        <v>0</v>
      </c>
      <c r="E386">
        <v>59</v>
      </c>
    </row>
    <row r="387" spans="1:5" x14ac:dyDescent="0.25">
      <c r="A387">
        <v>41237071</v>
      </c>
      <c r="B387" t="s">
        <v>288</v>
      </c>
      <c r="C387" s="1">
        <v>4121.99</v>
      </c>
      <c r="D387">
        <v>898.5</v>
      </c>
      <c r="E387" s="1">
        <v>5020.49</v>
      </c>
    </row>
    <row r="388" spans="1:5" x14ac:dyDescent="0.25">
      <c r="A388">
        <v>41237082</v>
      </c>
      <c r="B388" t="s">
        <v>289</v>
      </c>
      <c r="C388" s="1">
        <v>1072.04</v>
      </c>
      <c r="D388">
        <v>17.27</v>
      </c>
      <c r="E388" s="1">
        <v>1089.31</v>
      </c>
    </row>
    <row r="389" spans="1:5" x14ac:dyDescent="0.25">
      <c r="A389">
        <v>41237091</v>
      </c>
      <c r="B389" t="s">
        <v>290</v>
      </c>
      <c r="C389" s="1">
        <v>7713.76</v>
      </c>
      <c r="D389" s="1">
        <v>1780.28</v>
      </c>
      <c r="E389" s="1">
        <v>9494.0400000000009</v>
      </c>
    </row>
    <row r="390" spans="1:5" x14ac:dyDescent="0.25">
      <c r="A390">
        <v>41237093</v>
      </c>
      <c r="B390" t="s">
        <v>291</v>
      </c>
      <c r="C390" s="1">
        <v>3536.33</v>
      </c>
      <c r="D390">
        <v>573.55999999999995</v>
      </c>
      <c r="E390" s="1">
        <v>4109.8900000000003</v>
      </c>
    </row>
    <row r="391" spans="1:5" x14ac:dyDescent="0.25">
      <c r="A391">
        <v>41237097</v>
      </c>
      <c r="B391" t="s">
        <v>292</v>
      </c>
      <c r="C391">
        <v>910.32</v>
      </c>
      <c r="D391">
        <v>202.57</v>
      </c>
      <c r="E391" s="1">
        <v>1112.8900000000001</v>
      </c>
    </row>
    <row r="392" spans="1:5" x14ac:dyDescent="0.25">
      <c r="A392">
        <v>41237322</v>
      </c>
      <c r="B392" t="s">
        <v>293</v>
      </c>
      <c r="C392" s="1">
        <v>5298.35</v>
      </c>
      <c r="D392" s="1">
        <v>1029.1600000000001</v>
      </c>
      <c r="E392" s="1">
        <v>6327.51</v>
      </c>
    </row>
    <row r="393" spans="1:5" x14ac:dyDescent="0.25">
      <c r="A393">
        <v>41237331</v>
      </c>
      <c r="B393" t="s">
        <v>294</v>
      </c>
      <c r="C393" s="1">
        <v>4435.09</v>
      </c>
      <c r="D393">
        <v>294.83</v>
      </c>
      <c r="E393" s="1">
        <v>4729.92</v>
      </c>
    </row>
    <row r="394" spans="1:5" x14ac:dyDescent="0.25">
      <c r="A394">
        <v>41237341</v>
      </c>
      <c r="B394" t="s">
        <v>295</v>
      </c>
      <c r="C394" s="1">
        <v>2357.14</v>
      </c>
      <c r="D394">
        <v>447.58</v>
      </c>
      <c r="E394" s="1">
        <v>2804.72</v>
      </c>
    </row>
    <row r="395" spans="1:5" x14ac:dyDescent="0.25">
      <c r="A395">
        <v>41237343</v>
      </c>
      <c r="B395" t="s">
        <v>296</v>
      </c>
      <c r="C395" s="1">
        <v>1584.77</v>
      </c>
      <c r="D395">
        <v>167.04</v>
      </c>
      <c r="E395" s="1">
        <v>1751.81</v>
      </c>
    </row>
    <row r="396" spans="1:5" x14ac:dyDescent="0.25">
      <c r="A396">
        <v>41237351</v>
      </c>
      <c r="B396" t="s">
        <v>297</v>
      </c>
      <c r="C396">
        <v>184.03</v>
      </c>
      <c r="D396">
        <v>2.65</v>
      </c>
      <c r="E396">
        <v>186.68</v>
      </c>
    </row>
    <row r="397" spans="1:5" x14ac:dyDescent="0.25">
      <c r="A397">
        <v>41237381</v>
      </c>
      <c r="B397" t="s">
        <v>298</v>
      </c>
      <c r="C397" s="1">
        <v>1912.74</v>
      </c>
      <c r="D397">
        <v>520.54</v>
      </c>
      <c r="E397" s="1">
        <v>2433.2800000000002</v>
      </c>
    </row>
    <row r="398" spans="1:5" x14ac:dyDescent="0.25">
      <c r="A398">
        <v>41237471</v>
      </c>
      <c r="B398" t="s">
        <v>299</v>
      </c>
      <c r="C398">
        <v>928.68</v>
      </c>
      <c r="D398">
        <v>58.29</v>
      </c>
      <c r="E398">
        <v>986.97</v>
      </c>
    </row>
    <row r="399" spans="1:5" x14ac:dyDescent="0.25">
      <c r="A399">
        <v>41237472</v>
      </c>
      <c r="B399" t="s">
        <v>300</v>
      </c>
      <c r="C399" s="1">
        <v>2144.1</v>
      </c>
      <c r="D399">
        <v>388</v>
      </c>
      <c r="E399" s="1">
        <v>2532.1</v>
      </c>
    </row>
    <row r="400" spans="1:5" x14ac:dyDescent="0.25">
      <c r="A400">
        <v>41237475</v>
      </c>
      <c r="B400" t="s">
        <v>301</v>
      </c>
      <c r="C400" s="1">
        <v>1361.61</v>
      </c>
      <c r="D400">
        <v>193.16</v>
      </c>
      <c r="E400" s="1">
        <v>1554.77</v>
      </c>
    </row>
    <row r="401" spans="1:5" x14ac:dyDescent="0.25">
      <c r="A401">
        <v>41237478</v>
      </c>
      <c r="B401" t="s">
        <v>302</v>
      </c>
      <c r="C401" s="1">
        <v>9087.77</v>
      </c>
      <c r="D401" s="1">
        <v>2035.92</v>
      </c>
      <c r="E401" s="1">
        <v>11123.69</v>
      </c>
    </row>
    <row r="402" spans="1:5" x14ac:dyDescent="0.25">
      <c r="A402">
        <v>41246001</v>
      </c>
      <c r="B402" t="s">
        <v>303</v>
      </c>
      <c r="C402">
        <v>623.4</v>
      </c>
      <c r="D402">
        <v>0</v>
      </c>
      <c r="E402">
        <v>623.4</v>
      </c>
    </row>
    <row r="403" spans="1:5" x14ac:dyDescent="0.25">
      <c r="A403">
        <v>41246011</v>
      </c>
      <c r="B403" t="s">
        <v>304</v>
      </c>
      <c r="C403">
        <v>95.48</v>
      </c>
      <c r="D403">
        <v>0</v>
      </c>
      <c r="E403">
        <v>95.48</v>
      </c>
    </row>
    <row r="404" spans="1:5" x14ac:dyDescent="0.25">
      <c r="A404">
        <v>41246016</v>
      </c>
      <c r="B404" t="s">
        <v>305</v>
      </c>
      <c r="C404">
        <v>634.66999999999996</v>
      </c>
      <c r="D404">
        <v>0</v>
      </c>
      <c r="E404">
        <v>634.66999999999996</v>
      </c>
    </row>
    <row r="405" spans="1:5" x14ac:dyDescent="0.25">
      <c r="A405">
        <v>41246331</v>
      </c>
      <c r="B405" t="s">
        <v>306</v>
      </c>
      <c r="C405">
        <v>253</v>
      </c>
      <c r="D405">
        <v>0</v>
      </c>
      <c r="E405">
        <v>253</v>
      </c>
    </row>
    <row r="406" spans="1:5" x14ac:dyDescent="0.25">
      <c r="A406">
        <v>41246472</v>
      </c>
      <c r="B406" t="s">
        <v>307</v>
      </c>
      <c r="C406" s="1">
        <v>3436.96</v>
      </c>
      <c r="D406">
        <v>0</v>
      </c>
      <c r="E406" s="1">
        <v>3436.96</v>
      </c>
    </row>
    <row r="407" spans="1:5" x14ac:dyDescent="0.25">
      <c r="A407">
        <v>41250091</v>
      </c>
      <c r="B407" t="s">
        <v>308</v>
      </c>
      <c r="C407">
        <v>106</v>
      </c>
      <c r="D407">
        <v>0</v>
      </c>
      <c r="E407">
        <v>106</v>
      </c>
    </row>
    <row r="408" spans="1:5" x14ac:dyDescent="0.25">
      <c r="A408">
        <v>41265021</v>
      </c>
      <c r="B408" t="s">
        <v>309</v>
      </c>
      <c r="C408" s="1">
        <v>-1910.51</v>
      </c>
      <c r="D408">
        <v>-16.68</v>
      </c>
      <c r="E408" s="1">
        <v>-1927.19</v>
      </c>
    </row>
    <row r="409" spans="1:5" x14ac:dyDescent="0.25">
      <c r="A409">
        <v>41265478</v>
      </c>
      <c r="B409" t="s">
        <v>310</v>
      </c>
      <c r="C409">
        <v>-106.65</v>
      </c>
      <c r="D409">
        <v>0</v>
      </c>
      <c r="E409">
        <v>-106.65</v>
      </c>
    </row>
    <row r="410" spans="1:5" x14ac:dyDescent="0.25">
      <c r="A410">
        <v>41300005</v>
      </c>
      <c r="B410" t="s">
        <v>312</v>
      </c>
      <c r="C410" s="1">
        <v>12300</v>
      </c>
      <c r="D410" s="1">
        <v>2400</v>
      </c>
      <c r="E410" s="1">
        <v>14700</v>
      </c>
    </row>
    <row r="411" spans="1:5" x14ac:dyDescent="0.25">
      <c r="A411">
        <v>41300091</v>
      </c>
      <c r="B411" t="s">
        <v>313</v>
      </c>
      <c r="C411" s="1">
        <v>129902.5</v>
      </c>
      <c r="D411" s="1">
        <v>32957.5</v>
      </c>
      <c r="E411" s="1">
        <v>162860</v>
      </c>
    </row>
    <row r="412" spans="1:5" x14ac:dyDescent="0.25">
      <c r="A412">
        <v>41301091</v>
      </c>
      <c r="B412" t="s">
        <v>314</v>
      </c>
      <c r="C412" s="1">
        <v>5395</v>
      </c>
      <c r="D412">
        <v>845</v>
      </c>
      <c r="E412" s="1">
        <v>6240</v>
      </c>
    </row>
    <row r="413" spans="1:5" x14ac:dyDescent="0.25">
      <c r="A413">
        <v>41301092</v>
      </c>
      <c r="B413" t="s">
        <v>315</v>
      </c>
      <c r="C413" s="1">
        <v>23992.5</v>
      </c>
      <c r="D413" s="1">
        <v>4492.5</v>
      </c>
      <c r="E413" s="1">
        <v>28485</v>
      </c>
    </row>
    <row r="414" spans="1:5" x14ac:dyDescent="0.25">
      <c r="A414">
        <v>41313001</v>
      </c>
      <c r="B414" t="s">
        <v>260</v>
      </c>
      <c r="C414">
        <v>680</v>
      </c>
      <c r="D414">
        <v>320</v>
      </c>
      <c r="E414" s="1">
        <v>1000</v>
      </c>
    </row>
    <row r="415" spans="1:5" x14ac:dyDescent="0.25">
      <c r="A415">
        <v>41313013</v>
      </c>
      <c r="B415" t="s">
        <v>261</v>
      </c>
      <c r="C415" s="1">
        <v>70400</v>
      </c>
      <c r="D415" s="1">
        <v>12800</v>
      </c>
      <c r="E415" s="1">
        <v>83200</v>
      </c>
    </row>
    <row r="416" spans="1:5" x14ac:dyDescent="0.25">
      <c r="A416">
        <v>41313021</v>
      </c>
      <c r="B416" t="s">
        <v>262</v>
      </c>
      <c r="C416" s="1">
        <v>5100</v>
      </c>
      <c r="D416" s="1">
        <v>1680</v>
      </c>
      <c r="E416" s="1">
        <v>6780</v>
      </c>
    </row>
    <row r="417" spans="1:5" x14ac:dyDescent="0.25">
      <c r="A417">
        <v>41313092</v>
      </c>
      <c r="B417" t="s">
        <v>263</v>
      </c>
      <c r="C417" s="1">
        <v>53187.5</v>
      </c>
      <c r="D417" s="1">
        <v>12600</v>
      </c>
      <c r="E417" s="1">
        <v>65787.5</v>
      </c>
    </row>
    <row r="418" spans="1:5" x14ac:dyDescent="0.25">
      <c r="A418">
        <v>41320381</v>
      </c>
      <c r="B418" t="s">
        <v>317</v>
      </c>
      <c r="C418" s="1">
        <v>5109.8500000000004</v>
      </c>
      <c r="D418">
        <v>450</v>
      </c>
      <c r="E418" s="1">
        <v>5559.85</v>
      </c>
    </row>
    <row r="419" spans="1:5" x14ac:dyDescent="0.25">
      <c r="A419">
        <v>41321344</v>
      </c>
      <c r="B419" t="s">
        <v>318</v>
      </c>
      <c r="C419" s="1">
        <v>16405.73</v>
      </c>
      <c r="D419" s="1">
        <v>4151.28</v>
      </c>
      <c r="E419" s="1">
        <v>20557.009999999998</v>
      </c>
    </row>
    <row r="420" spans="1:5" x14ac:dyDescent="0.25">
      <c r="A420">
        <v>41322381</v>
      </c>
      <c r="B420" t="s">
        <v>319</v>
      </c>
      <c r="C420" s="1">
        <v>39554.74</v>
      </c>
      <c r="D420" s="1">
        <v>17082.5</v>
      </c>
      <c r="E420" s="1">
        <v>56637.24</v>
      </c>
    </row>
    <row r="421" spans="1:5" x14ac:dyDescent="0.25">
      <c r="A421">
        <v>41323381</v>
      </c>
      <c r="B421" t="s">
        <v>320</v>
      </c>
      <c r="C421">
        <v>942.84</v>
      </c>
      <c r="D421">
        <v>0</v>
      </c>
      <c r="E421">
        <v>942.84</v>
      </c>
    </row>
    <row r="422" spans="1:5" x14ac:dyDescent="0.25">
      <c r="A422">
        <v>41324472</v>
      </c>
      <c r="B422" t="s">
        <v>321</v>
      </c>
      <c r="C422" s="1">
        <v>81613.91</v>
      </c>
      <c r="D422" s="1">
        <v>14556</v>
      </c>
      <c r="E422" s="1">
        <v>96169.91</v>
      </c>
    </row>
    <row r="423" spans="1:5" x14ac:dyDescent="0.25">
      <c r="A423">
        <v>41327381</v>
      </c>
      <c r="B423" t="s">
        <v>322</v>
      </c>
      <c r="C423">
        <v>204.67</v>
      </c>
      <c r="D423">
        <v>0</v>
      </c>
      <c r="E423">
        <v>204.67</v>
      </c>
    </row>
    <row r="424" spans="1:5" x14ac:dyDescent="0.25">
      <c r="A424">
        <v>41328321</v>
      </c>
      <c r="B424" t="s">
        <v>323</v>
      </c>
      <c r="C424" s="1">
        <v>36900.49</v>
      </c>
      <c r="D424" s="1">
        <v>6663.34</v>
      </c>
      <c r="E424" s="1">
        <v>43563.83</v>
      </c>
    </row>
    <row r="425" spans="1:5" x14ac:dyDescent="0.25">
      <c r="A425">
        <v>41334031</v>
      </c>
      <c r="B425" t="s">
        <v>324</v>
      </c>
      <c r="C425" s="1">
        <v>41351.980000000003</v>
      </c>
      <c r="D425" s="1">
        <v>7754.21</v>
      </c>
      <c r="E425" s="1">
        <v>49106.19</v>
      </c>
    </row>
    <row r="426" spans="1:5" x14ac:dyDescent="0.25">
      <c r="A426">
        <v>41334032</v>
      </c>
      <c r="B426" t="s">
        <v>325</v>
      </c>
      <c r="C426" s="1">
        <v>3106</v>
      </c>
      <c r="D426" s="1">
        <v>1417.25</v>
      </c>
      <c r="E426" s="1">
        <v>4523.25</v>
      </c>
    </row>
    <row r="427" spans="1:5" x14ac:dyDescent="0.25">
      <c r="A427">
        <v>41342001</v>
      </c>
      <c r="B427" t="s">
        <v>326</v>
      </c>
      <c r="C427">
        <v>75</v>
      </c>
      <c r="D427">
        <v>100</v>
      </c>
      <c r="E427">
        <v>175</v>
      </c>
    </row>
    <row r="428" spans="1:5" x14ac:dyDescent="0.25">
      <c r="A428">
        <v>41342011</v>
      </c>
      <c r="B428" t="s">
        <v>327</v>
      </c>
      <c r="C428">
        <v>250</v>
      </c>
      <c r="D428">
        <v>0</v>
      </c>
      <c r="E428">
        <v>250</v>
      </c>
    </row>
    <row r="429" spans="1:5" x14ac:dyDescent="0.25">
      <c r="A429">
        <v>41342021</v>
      </c>
      <c r="B429" t="s">
        <v>328</v>
      </c>
      <c r="C429">
        <v>0</v>
      </c>
      <c r="D429">
        <v>100</v>
      </c>
      <c r="E429">
        <v>100</v>
      </c>
    </row>
    <row r="430" spans="1:5" x14ac:dyDescent="0.25">
      <c r="A430">
        <v>41342091</v>
      </c>
      <c r="B430" t="s">
        <v>329</v>
      </c>
      <c r="C430">
        <v>900</v>
      </c>
      <c r="D430">
        <v>450</v>
      </c>
      <c r="E430" s="1">
        <v>1350</v>
      </c>
    </row>
    <row r="431" spans="1:5" x14ac:dyDescent="0.25">
      <c r="A431">
        <v>41342351</v>
      </c>
      <c r="B431" t="s">
        <v>330</v>
      </c>
      <c r="C431">
        <v>200</v>
      </c>
      <c r="D431">
        <v>150</v>
      </c>
      <c r="E431">
        <v>350</v>
      </c>
    </row>
    <row r="432" spans="1:5" x14ac:dyDescent="0.25">
      <c r="A432">
        <v>41342381</v>
      </c>
      <c r="B432" t="s">
        <v>331</v>
      </c>
      <c r="C432" s="1">
        <v>7223</v>
      </c>
      <c r="D432" s="1">
        <v>1939</v>
      </c>
      <c r="E432" s="1">
        <v>9162</v>
      </c>
    </row>
    <row r="433" spans="1:5" x14ac:dyDescent="0.25">
      <c r="A433">
        <v>41342475</v>
      </c>
      <c r="B433" t="s">
        <v>332</v>
      </c>
      <c r="C433">
        <v>325</v>
      </c>
      <c r="D433">
        <v>200</v>
      </c>
      <c r="E433">
        <v>525</v>
      </c>
    </row>
    <row r="434" spans="1:5" x14ac:dyDescent="0.25">
      <c r="A434">
        <v>41365001</v>
      </c>
      <c r="B434" t="s">
        <v>333</v>
      </c>
      <c r="C434" s="1">
        <v>70209.75</v>
      </c>
      <c r="D434" s="1">
        <v>14050.77</v>
      </c>
      <c r="E434" s="1">
        <v>84260.52</v>
      </c>
    </row>
    <row r="435" spans="1:5" x14ac:dyDescent="0.25">
      <c r="A435">
        <v>41365011</v>
      </c>
      <c r="B435" t="s">
        <v>334</v>
      </c>
      <c r="C435">
        <v>366.13</v>
      </c>
      <c r="D435">
        <v>82.09</v>
      </c>
      <c r="E435">
        <v>448.22</v>
      </c>
    </row>
    <row r="436" spans="1:5" x14ac:dyDescent="0.25">
      <c r="A436">
        <v>41365019</v>
      </c>
      <c r="B436" t="s">
        <v>335</v>
      </c>
      <c r="C436" s="1">
        <v>3092.81</v>
      </c>
      <c r="D436">
        <v>0</v>
      </c>
      <c r="E436" s="1">
        <v>3092.81</v>
      </c>
    </row>
    <row r="437" spans="1:5" x14ac:dyDescent="0.25">
      <c r="A437">
        <v>41365021</v>
      </c>
      <c r="B437" t="s">
        <v>336</v>
      </c>
      <c r="C437" s="1">
        <v>15135.48</v>
      </c>
      <c r="D437" s="1">
        <v>2939.96</v>
      </c>
      <c r="E437" s="1">
        <v>18075.439999999999</v>
      </c>
    </row>
    <row r="438" spans="1:5" x14ac:dyDescent="0.25">
      <c r="A438">
        <v>41365031</v>
      </c>
      <c r="B438" t="s">
        <v>337</v>
      </c>
      <c r="C438" s="1">
        <v>2051.14</v>
      </c>
      <c r="D438" s="1">
        <v>1047.72</v>
      </c>
      <c r="E438" s="1">
        <v>3098.86</v>
      </c>
    </row>
    <row r="439" spans="1:5" x14ac:dyDescent="0.25">
      <c r="A439">
        <v>41365032</v>
      </c>
      <c r="B439" t="s">
        <v>338</v>
      </c>
      <c r="C439" s="1">
        <v>5866.31</v>
      </c>
      <c r="D439" s="1">
        <v>1173.26</v>
      </c>
      <c r="E439" s="1">
        <v>7039.57</v>
      </c>
    </row>
    <row r="440" spans="1:5" x14ac:dyDescent="0.25">
      <c r="A440">
        <v>41365041</v>
      </c>
      <c r="B440" t="s">
        <v>339</v>
      </c>
      <c r="C440">
        <v>152.97999999999999</v>
      </c>
      <c r="D440">
        <v>39.46</v>
      </c>
      <c r="E440">
        <v>192.44</v>
      </c>
    </row>
    <row r="441" spans="1:5" x14ac:dyDescent="0.25">
      <c r="A441">
        <v>41365051</v>
      </c>
      <c r="B441" t="s">
        <v>340</v>
      </c>
      <c r="C441">
        <v>310</v>
      </c>
      <c r="D441">
        <v>0</v>
      </c>
      <c r="E441">
        <v>310</v>
      </c>
    </row>
    <row r="442" spans="1:5" x14ac:dyDescent="0.25">
      <c r="A442">
        <v>41365061</v>
      </c>
      <c r="B442" t="s">
        <v>341</v>
      </c>
      <c r="C442">
        <v>244.53</v>
      </c>
      <c r="D442">
        <v>57.77</v>
      </c>
      <c r="E442">
        <v>302.3</v>
      </c>
    </row>
    <row r="443" spans="1:5" x14ac:dyDescent="0.25">
      <c r="A443">
        <v>41365063</v>
      </c>
      <c r="B443" t="s">
        <v>342</v>
      </c>
      <c r="C443" s="1">
        <v>1512.29</v>
      </c>
      <c r="D443">
        <v>-162.5</v>
      </c>
      <c r="E443" s="1">
        <v>1349.79</v>
      </c>
    </row>
    <row r="444" spans="1:5" x14ac:dyDescent="0.25">
      <c r="A444">
        <v>41365064</v>
      </c>
      <c r="B444" t="s">
        <v>343</v>
      </c>
      <c r="C444">
        <v>506.25</v>
      </c>
      <c r="D444">
        <v>-147.91999999999999</v>
      </c>
      <c r="E444">
        <v>358.33</v>
      </c>
    </row>
    <row r="445" spans="1:5" x14ac:dyDescent="0.25">
      <c r="A445">
        <v>41365066</v>
      </c>
      <c r="B445" t="s">
        <v>344</v>
      </c>
      <c r="C445" s="1">
        <v>1043.7</v>
      </c>
      <c r="D445">
        <v>0</v>
      </c>
      <c r="E445" s="1">
        <v>1043.7</v>
      </c>
    </row>
    <row r="446" spans="1:5" x14ac:dyDescent="0.25">
      <c r="A446">
        <v>41365071</v>
      </c>
      <c r="B446" t="s">
        <v>345</v>
      </c>
      <c r="C446">
        <v>209.53</v>
      </c>
      <c r="D446">
        <v>50.77</v>
      </c>
      <c r="E446">
        <v>260.3</v>
      </c>
    </row>
    <row r="447" spans="1:5" x14ac:dyDescent="0.25">
      <c r="A447">
        <v>41365072</v>
      </c>
      <c r="B447" t="s">
        <v>346</v>
      </c>
      <c r="C447" s="1">
        <v>88355.99</v>
      </c>
      <c r="D447">
        <v>0</v>
      </c>
      <c r="E447" s="1">
        <v>88355.99</v>
      </c>
    </row>
    <row r="448" spans="1:5" x14ac:dyDescent="0.25">
      <c r="A448">
        <v>41365073</v>
      </c>
      <c r="B448" t="s">
        <v>347</v>
      </c>
      <c r="C448">
        <v>90</v>
      </c>
      <c r="D448">
        <v>0</v>
      </c>
      <c r="E448">
        <v>90</v>
      </c>
    </row>
    <row r="449" spans="1:5" x14ac:dyDescent="0.25">
      <c r="A449">
        <v>41365082</v>
      </c>
      <c r="B449" t="s">
        <v>348</v>
      </c>
      <c r="C449" s="1">
        <v>78621.119999999995</v>
      </c>
      <c r="D449" s="1">
        <v>16632.82</v>
      </c>
      <c r="E449" s="1">
        <v>95253.94</v>
      </c>
    </row>
    <row r="450" spans="1:5" x14ac:dyDescent="0.25">
      <c r="A450">
        <v>41365086</v>
      </c>
      <c r="B450" t="s">
        <v>349</v>
      </c>
      <c r="C450" s="1">
        <v>3065</v>
      </c>
      <c r="D450">
        <v>0</v>
      </c>
      <c r="E450" s="1">
        <v>3065</v>
      </c>
    </row>
    <row r="451" spans="1:5" x14ac:dyDescent="0.25">
      <c r="A451">
        <v>41365087</v>
      </c>
      <c r="B451" t="s">
        <v>350</v>
      </c>
      <c r="C451" s="1">
        <v>1222.5</v>
      </c>
      <c r="D451">
        <v>247.5</v>
      </c>
      <c r="E451" s="1">
        <v>1470</v>
      </c>
    </row>
    <row r="452" spans="1:5" x14ac:dyDescent="0.25">
      <c r="A452">
        <v>41365091</v>
      </c>
      <c r="B452" t="s">
        <v>351</v>
      </c>
      <c r="C452">
        <v>261.33</v>
      </c>
      <c r="D452">
        <v>57.77</v>
      </c>
      <c r="E452">
        <v>319.10000000000002</v>
      </c>
    </row>
    <row r="453" spans="1:5" x14ac:dyDescent="0.25">
      <c r="A453">
        <v>41365097</v>
      </c>
      <c r="B453" t="s">
        <v>352</v>
      </c>
      <c r="C453">
        <v>541.13</v>
      </c>
      <c r="D453">
        <v>69.09</v>
      </c>
      <c r="E453">
        <v>610.22</v>
      </c>
    </row>
    <row r="454" spans="1:5" x14ac:dyDescent="0.25">
      <c r="A454">
        <v>41365331</v>
      </c>
      <c r="B454" t="s">
        <v>353</v>
      </c>
      <c r="C454" s="1">
        <v>5214</v>
      </c>
      <c r="D454">
        <v>235</v>
      </c>
      <c r="E454" s="1">
        <v>5449</v>
      </c>
    </row>
    <row r="455" spans="1:5" x14ac:dyDescent="0.25">
      <c r="A455">
        <v>41365341</v>
      </c>
      <c r="B455" t="s">
        <v>354</v>
      </c>
      <c r="C455">
        <v>319.41000000000003</v>
      </c>
      <c r="D455">
        <v>50.77</v>
      </c>
      <c r="E455">
        <v>370.18</v>
      </c>
    </row>
    <row r="456" spans="1:5" x14ac:dyDescent="0.25">
      <c r="A456">
        <v>41365343</v>
      </c>
      <c r="B456" t="s">
        <v>355</v>
      </c>
      <c r="C456" s="1">
        <v>49102.17</v>
      </c>
      <c r="D456" s="1">
        <v>16666.150000000001</v>
      </c>
      <c r="E456" s="1">
        <v>65768.320000000007</v>
      </c>
    </row>
    <row r="457" spans="1:5" x14ac:dyDescent="0.25">
      <c r="A457">
        <v>41365345</v>
      </c>
      <c r="B457" t="s">
        <v>356</v>
      </c>
      <c r="C457" s="1">
        <v>2084.88</v>
      </c>
      <c r="D457">
        <v>401.51</v>
      </c>
      <c r="E457" s="1">
        <v>2486.39</v>
      </c>
    </row>
    <row r="458" spans="1:5" x14ac:dyDescent="0.25">
      <c r="A458">
        <v>41365351</v>
      </c>
      <c r="B458" t="s">
        <v>357</v>
      </c>
      <c r="C458">
        <v>183.15</v>
      </c>
      <c r="D458">
        <v>36.630000000000003</v>
      </c>
      <c r="E458">
        <v>219.78</v>
      </c>
    </row>
    <row r="459" spans="1:5" x14ac:dyDescent="0.25">
      <c r="A459">
        <v>41365381</v>
      </c>
      <c r="B459" t="s">
        <v>358</v>
      </c>
      <c r="C459" s="1">
        <v>4662.09</v>
      </c>
      <c r="D459">
        <v>7</v>
      </c>
      <c r="E459" s="1">
        <v>4669.09</v>
      </c>
    </row>
    <row r="460" spans="1:5" x14ac:dyDescent="0.25">
      <c r="A460">
        <v>41365471</v>
      </c>
      <c r="B460" t="s">
        <v>359</v>
      </c>
      <c r="C460">
        <v>209.53</v>
      </c>
      <c r="D460">
        <v>50.77</v>
      </c>
      <c r="E460">
        <v>260.3</v>
      </c>
    </row>
    <row r="461" spans="1:5" x14ac:dyDescent="0.25">
      <c r="A461">
        <v>41365472</v>
      </c>
      <c r="B461" t="s">
        <v>360</v>
      </c>
      <c r="C461">
        <v>368.65</v>
      </c>
      <c r="D461">
        <v>36.630000000000003</v>
      </c>
      <c r="E461">
        <v>405.28</v>
      </c>
    </row>
    <row r="462" spans="1:5" x14ac:dyDescent="0.25">
      <c r="A462">
        <v>41365475</v>
      </c>
      <c r="B462" t="s">
        <v>361</v>
      </c>
      <c r="C462" s="1">
        <v>1820.28</v>
      </c>
      <c r="D462">
        <v>105.72</v>
      </c>
      <c r="E462" s="1">
        <v>1926</v>
      </c>
    </row>
    <row r="463" spans="1:5" x14ac:dyDescent="0.25">
      <c r="A463">
        <v>41365478</v>
      </c>
      <c r="B463" t="s">
        <v>362</v>
      </c>
      <c r="C463" s="1">
        <v>1418.15</v>
      </c>
      <c r="D463">
        <v>343.63</v>
      </c>
      <c r="E463" s="1">
        <v>1761.78</v>
      </c>
    </row>
    <row r="464" spans="1:5" x14ac:dyDescent="0.25">
      <c r="A464">
        <v>41371381</v>
      </c>
      <c r="B464" t="s">
        <v>396</v>
      </c>
      <c r="C464" s="1">
        <v>2256.71</v>
      </c>
      <c r="D464">
        <v>0</v>
      </c>
      <c r="E464" s="1">
        <v>2256.71</v>
      </c>
    </row>
    <row r="465" spans="1:5" x14ac:dyDescent="0.25">
      <c r="A465">
        <v>41372381</v>
      </c>
      <c r="B465" t="s">
        <v>397</v>
      </c>
      <c r="C465" s="1">
        <v>4614</v>
      </c>
      <c r="D465">
        <v>810</v>
      </c>
      <c r="E465" s="1">
        <v>5424</v>
      </c>
    </row>
    <row r="466" spans="1:5" x14ac:dyDescent="0.25">
      <c r="A466">
        <v>41374381</v>
      </c>
      <c r="B466" t="s">
        <v>398</v>
      </c>
      <c r="C466">
        <v>786.5</v>
      </c>
      <c r="D466">
        <v>160</v>
      </c>
      <c r="E466">
        <v>946.5</v>
      </c>
    </row>
    <row r="467" spans="1:5" x14ac:dyDescent="0.25">
      <c r="A467">
        <v>41376381</v>
      </c>
      <c r="B467" t="s">
        <v>399</v>
      </c>
      <c r="C467">
        <v>0</v>
      </c>
      <c r="D467" s="1">
        <v>1587.71</v>
      </c>
      <c r="E467" s="1">
        <v>1587.71</v>
      </c>
    </row>
    <row r="468" spans="1:5" x14ac:dyDescent="0.25">
      <c r="A468">
        <v>41379381</v>
      </c>
      <c r="B468" t="s">
        <v>400</v>
      </c>
      <c r="C468" s="1">
        <v>2121.6999999999998</v>
      </c>
      <c r="D468">
        <v>366</v>
      </c>
      <c r="E468" s="1">
        <v>2487.6999999999998</v>
      </c>
    </row>
    <row r="469" spans="1:5" x14ac:dyDescent="0.25">
      <c r="A469">
        <v>41380381</v>
      </c>
      <c r="B469" t="s">
        <v>401</v>
      </c>
      <c r="C469" s="1">
        <v>2145.4899999999998</v>
      </c>
      <c r="D469">
        <v>52.36</v>
      </c>
      <c r="E469" s="1">
        <v>2197.85</v>
      </c>
    </row>
    <row r="470" spans="1:5" x14ac:dyDescent="0.25">
      <c r="A470">
        <v>41400097</v>
      </c>
      <c r="B470" t="s">
        <v>403</v>
      </c>
      <c r="C470" s="1">
        <v>2789.79</v>
      </c>
      <c r="D470">
        <v>530.28</v>
      </c>
      <c r="E470" s="1">
        <v>3320.07</v>
      </c>
    </row>
    <row r="471" spans="1:5" x14ac:dyDescent="0.25">
      <c r="A471">
        <v>41400331</v>
      </c>
      <c r="B471" t="s">
        <v>404</v>
      </c>
      <c r="C471" s="1">
        <v>119754.12</v>
      </c>
      <c r="D471" s="1">
        <v>23060.75</v>
      </c>
      <c r="E471" s="1">
        <v>142814.87</v>
      </c>
    </row>
    <row r="472" spans="1:5" x14ac:dyDescent="0.25">
      <c r="A472">
        <v>41401331</v>
      </c>
      <c r="B472" t="s">
        <v>405</v>
      </c>
      <c r="C472">
        <v>109.75</v>
      </c>
      <c r="D472">
        <v>51</v>
      </c>
      <c r="E472">
        <v>160.75</v>
      </c>
    </row>
    <row r="473" spans="1:5" x14ac:dyDescent="0.25">
      <c r="A473">
        <v>41402097</v>
      </c>
      <c r="B473" t="s">
        <v>406</v>
      </c>
      <c r="C473">
        <v>371.12</v>
      </c>
      <c r="D473">
        <v>61.54</v>
      </c>
      <c r="E473">
        <v>432.66</v>
      </c>
    </row>
    <row r="474" spans="1:5" x14ac:dyDescent="0.25">
      <c r="A474">
        <v>41402331</v>
      </c>
      <c r="B474" t="s">
        <v>407</v>
      </c>
      <c r="C474" s="1">
        <v>5713.5</v>
      </c>
      <c r="D474" s="1">
        <v>1168.74</v>
      </c>
      <c r="E474" s="1">
        <v>6882.24</v>
      </c>
    </row>
    <row r="475" spans="1:5" x14ac:dyDescent="0.25">
      <c r="A475">
        <v>41403331</v>
      </c>
      <c r="B475" t="s">
        <v>408</v>
      </c>
      <c r="C475" s="1">
        <v>5482.45</v>
      </c>
      <c r="D475" s="1">
        <v>1096.49</v>
      </c>
      <c r="E475" s="1">
        <v>6578.94</v>
      </c>
    </row>
    <row r="476" spans="1:5" x14ac:dyDescent="0.25">
      <c r="A476">
        <v>41421381</v>
      </c>
      <c r="B476" t="s">
        <v>410</v>
      </c>
      <c r="C476">
        <v>0</v>
      </c>
      <c r="D476">
        <v>100</v>
      </c>
      <c r="E476">
        <v>100</v>
      </c>
    </row>
    <row r="477" spans="1:5" x14ac:dyDescent="0.25">
      <c r="A477">
        <v>41423031</v>
      </c>
      <c r="B477" t="s">
        <v>411</v>
      </c>
      <c r="C477">
        <v>454.23</v>
      </c>
      <c r="D477">
        <v>181.66</v>
      </c>
      <c r="E477">
        <v>635.89</v>
      </c>
    </row>
    <row r="478" spans="1:5" x14ac:dyDescent="0.25">
      <c r="A478">
        <v>41423351</v>
      </c>
      <c r="B478" t="s">
        <v>412</v>
      </c>
      <c r="C478" s="1">
        <v>1866.6</v>
      </c>
      <c r="D478">
        <v>373.32</v>
      </c>
      <c r="E478" s="1">
        <v>2239.92</v>
      </c>
    </row>
    <row r="479" spans="1:5" x14ac:dyDescent="0.25">
      <c r="A479">
        <v>41423381</v>
      </c>
      <c r="B479" t="s">
        <v>413</v>
      </c>
      <c r="C479" s="1">
        <v>2974.99</v>
      </c>
      <c r="D479">
        <v>-600.38</v>
      </c>
      <c r="E479" s="1">
        <v>2374.61</v>
      </c>
    </row>
    <row r="480" spans="1:5" x14ac:dyDescent="0.25">
      <c r="A480">
        <v>41423472</v>
      </c>
      <c r="B480" t="s">
        <v>414</v>
      </c>
      <c r="C480" s="1">
        <v>5654.09</v>
      </c>
      <c r="D480" s="1">
        <v>1258.76</v>
      </c>
      <c r="E480" s="1">
        <v>6912.85</v>
      </c>
    </row>
    <row r="481" spans="1:5" x14ac:dyDescent="0.25">
      <c r="A481">
        <v>41423475</v>
      </c>
      <c r="B481" t="s">
        <v>415</v>
      </c>
      <c r="C481">
        <v>120</v>
      </c>
      <c r="D481">
        <v>0</v>
      </c>
      <c r="E481">
        <v>120</v>
      </c>
    </row>
    <row r="482" spans="1:5" x14ac:dyDescent="0.25">
      <c r="A482">
        <v>41424381</v>
      </c>
      <c r="B482" t="s">
        <v>416</v>
      </c>
      <c r="C482" s="1">
        <v>3810.81</v>
      </c>
      <c r="D482">
        <v>630.77</v>
      </c>
      <c r="E482" s="1">
        <v>4441.58</v>
      </c>
    </row>
    <row r="483" spans="1:5" x14ac:dyDescent="0.25">
      <c r="A483">
        <v>41425381</v>
      </c>
      <c r="B483" t="s">
        <v>417</v>
      </c>
      <c r="C483" s="1">
        <v>2022.98</v>
      </c>
      <c r="D483">
        <v>409.89</v>
      </c>
      <c r="E483" s="1">
        <v>2432.87</v>
      </c>
    </row>
    <row r="484" spans="1:5" x14ac:dyDescent="0.25">
      <c r="A484">
        <v>41425471</v>
      </c>
      <c r="B484" t="s">
        <v>418</v>
      </c>
      <c r="C484" s="1">
        <v>4045.63</v>
      </c>
      <c r="D484" s="1">
        <v>1464.15</v>
      </c>
      <c r="E484" s="1">
        <v>5509.78</v>
      </c>
    </row>
    <row r="485" spans="1:5" x14ac:dyDescent="0.25">
      <c r="A485">
        <v>41426001</v>
      </c>
      <c r="B485" t="s">
        <v>419</v>
      </c>
      <c r="C485">
        <v>7</v>
      </c>
      <c r="D485">
        <v>0</v>
      </c>
      <c r="E485">
        <v>7</v>
      </c>
    </row>
    <row r="486" spans="1:5" x14ac:dyDescent="0.25">
      <c r="A486">
        <v>41426011</v>
      </c>
      <c r="B486" t="s">
        <v>420</v>
      </c>
      <c r="C486">
        <v>7</v>
      </c>
      <c r="D486">
        <v>44</v>
      </c>
      <c r="E486">
        <v>51</v>
      </c>
    </row>
    <row r="487" spans="1:5" x14ac:dyDescent="0.25">
      <c r="A487">
        <v>41426061</v>
      </c>
      <c r="B487" t="s">
        <v>421</v>
      </c>
      <c r="C487">
        <v>42</v>
      </c>
      <c r="D487">
        <v>0</v>
      </c>
      <c r="E487">
        <v>42</v>
      </c>
    </row>
    <row r="488" spans="1:5" x14ac:dyDescent="0.25">
      <c r="A488">
        <v>41426071</v>
      </c>
      <c r="B488" t="s">
        <v>422</v>
      </c>
      <c r="C488">
        <v>14</v>
      </c>
      <c r="D488">
        <v>0</v>
      </c>
      <c r="E488">
        <v>14</v>
      </c>
    </row>
    <row r="489" spans="1:5" x14ac:dyDescent="0.25">
      <c r="A489">
        <v>41426072</v>
      </c>
      <c r="B489" t="s">
        <v>423</v>
      </c>
      <c r="C489">
        <v>7</v>
      </c>
      <c r="D489">
        <v>0</v>
      </c>
      <c r="E489">
        <v>7</v>
      </c>
    </row>
    <row r="490" spans="1:5" x14ac:dyDescent="0.25">
      <c r="A490">
        <v>41426082</v>
      </c>
      <c r="B490" t="s">
        <v>424</v>
      </c>
      <c r="C490">
        <v>14</v>
      </c>
      <c r="D490">
        <v>7</v>
      </c>
      <c r="E490">
        <v>21</v>
      </c>
    </row>
    <row r="491" spans="1:5" x14ac:dyDescent="0.25">
      <c r="A491">
        <v>41426091</v>
      </c>
      <c r="B491" t="s">
        <v>425</v>
      </c>
      <c r="C491">
        <v>35</v>
      </c>
      <c r="D491">
        <v>74</v>
      </c>
      <c r="E491">
        <v>109</v>
      </c>
    </row>
    <row r="492" spans="1:5" x14ac:dyDescent="0.25">
      <c r="A492">
        <v>41426343</v>
      </c>
      <c r="B492" t="s">
        <v>426</v>
      </c>
      <c r="C492">
        <v>-50</v>
      </c>
      <c r="D492">
        <v>0</v>
      </c>
      <c r="E492">
        <v>-50</v>
      </c>
    </row>
    <row r="493" spans="1:5" x14ac:dyDescent="0.25">
      <c r="A493">
        <v>41426351</v>
      </c>
      <c r="B493" t="s">
        <v>427</v>
      </c>
      <c r="C493">
        <v>0</v>
      </c>
      <c r="D493">
        <v>95</v>
      </c>
      <c r="E493">
        <v>95</v>
      </c>
    </row>
    <row r="494" spans="1:5" x14ac:dyDescent="0.25">
      <c r="A494">
        <v>41426381</v>
      </c>
      <c r="B494" t="s">
        <v>428</v>
      </c>
      <c r="C494">
        <v>32</v>
      </c>
      <c r="D494">
        <v>0</v>
      </c>
      <c r="E494">
        <v>32</v>
      </c>
    </row>
    <row r="495" spans="1:5" x14ac:dyDescent="0.25">
      <c r="A495">
        <v>41426472</v>
      </c>
      <c r="B495" t="s">
        <v>429</v>
      </c>
      <c r="C495">
        <v>14</v>
      </c>
      <c r="D495">
        <v>0</v>
      </c>
      <c r="E495">
        <v>14</v>
      </c>
    </row>
    <row r="496" spans="1:5" x14ac:dyDescent="0.25">
      <c r="A496">
        <v>41426478</v>
      </c>
      <c r="B496" t="s">
        <v>430</v>
      </c>
      <c r="C496">
        <v>150</v>
      </c>
      <c r="D496">
        <v>0</v>
      </c>
      <c r="E496">
        <v>150</v>
      </c>
    </row>
    <row r="497" spans="1:5" x14ac:dyDescent="0.25">
      <c r="A497">
        <v>41427381</v>
      </c>
      <c r="B497" t="s">
        <v>431</v>
      </c>
      <c r="C497" s="1">
        <v>351583.33</v>
      </c>
      <c r="D497" s="1">
        <v>70356.67</v>
      </c>
      <c r="E497" s="1">
        <v>421940</v>
      </c>
    </row>
    <row r="498" spans="1:5" x14ac:dyDescent="0.25">
      <c r="A498">
        <v>41428381</v>
      </c>
      <c r="B498" t="s">
        <v>432</v>
      </c>
      <c r="C498">
        <v>486.05</v>
      </c>
      <c r="D498">
        <v>0</v>
      </c>
      <c r="E498">
        <v>486.05</v>
      </c>
    </row>
    <row r="499" spans="1:5" x14ac:dyDescent="0.25">
      <c r="A499">
        <v>41429381</v>
      </c>
      <c r="B499" t="s">
        <v>433</v>
      </c>
      <c r="C499" s="1">
        <v>6416.83</v>
      </c>
      <c r="D499" s="1">
        <v>1250</v>
      </c>
      <c r="E499" s="1">
        <v>7666.83</v>
      </c>
    </row>
    <row r="500" spans="1:5" x14ac:dyDescent="0.25">
      <c r="A500">
        <v>41431381</v>
      </c>
      <c r="B500" t="s">
        <v>434</v>
      </c>
      <c r="C500" s="1">
        <v>3990.39</v>
      </c>
      <c r="D500" s="1">
        <v>1239.77</v>
      </c>
      <c r="E500" s="1">
        <v>5230.16</v>
      </c>
    </row>
    <row r="501" spans="1:5" x14ac:dyDescent="0.25">
      <c r="A501">
        <v>41432041</v>
      </c>
      <c r="B501" t="s">
        <v>435</v>
      </c>
      <c r="C501" s="1">
        <v>9404.43</v>
      </c>
      <c r="D501" s="1">
        <v>1523.5</v>
      </c>
      <c r="E501" s="1">
        <v>10927.93</v>
      </c>
    </row>
    <row r="502" spans="1:5" x14ac:dyDescent="0.25">
      <c r="A502">
        <v>41437345</v>
      </c>
      <c r="B502" t="s">
        <v>436</v>
      </c>
      <c r="C502" s="1">
        <v>17578.97</v>
      </c>
      <c r="D502" s="1">
        <v>2104.06</v>
      </c>
      <c r="E502" s="1">
        <v>19683.03</v>
      </c>
    </row>
    <row r="503" spans="1:5" x14ac:dyDescent="0.25">
      <c r="A503">
        <v>41438345</v>
      </c>
      <c r="B503" t="s">
        <v>437</v>
      </c>
      <c r="C503">
        <v>751.04</v>
      </c>
      <c r="D503">
        <v>121.06</v>
      </c>
      <c r="E503">
        <v>872.1</v>
      </c>
    </row>
    <row r="504" spans="1:5" x14ac:dyDescent="0.25">
      <c r="A504">
        <v>41439031</v>
      </c>
      <c r="B504" t="s">
        <v>438</v>
      </c>
      <c r="C504">
        <v>2.4</v>
      </c>
      <c r="D504">
        <v>0.6</v>
      </c>
      <c r="E504">
        <v>3</v>
      </c>
    </row>
    <row r="505" spans="1:5" x14ac:dyDescent="0.25">
      <c r="A505">
        <v>41439041</v>
      </c>
      <c r="B505" t="s">
        <v>439</v>
      </c>
      <c r="C505">
        <v>100.22</v>
      </c>
      <c r="D505">
        <v>25.63</v>
      </c>
      <c r="E505">
        <v>125.85</v>
      </c>
    </row>
    <row r="506" spans="1:5" x14ac:dyDescent="0.25">
      <c r="A506">
        <v>41439091</v>
      </c>
      <c r="B506" t="s">
        <v>440</v>
      </c>
      <c r="C506">
        <v>3.6</v>
      </c>
      <c r="D506">
        <v>0.6</v>
      </c>
      <c r="E506">
        <v>4.2</v>
      </c>
    </row>
    <row r="507" spans="1:5" x14ac:dyDescent="0.25">
      <c r="A507">
        <v>41439331</v>
      </c>
      <c r="B507" t="s">
        <v>441</v>
      </c>
      <c r="C507">
        <v>45.1</v>
      </c>
      <c r="D507">
        <v>13.14</v>
      </c>
      <c r="E507">
        <v>58.24</v>
      </c>
    </row>
    <row r="508" spans="1:5" x14ac:dyDescent="0.25">
      <c r="A508">
        <v>41439343</v>
      </c>
      <c r="B508" t="s">
        <v>442</v>
      </c>
      <c r="C508">
        <v>77.209999999999994</v>
      </c>
      <c r="D508">
        <v>21.8</v>
      </c>
      <c r="E508">
        <v>99.01</v>
      </c>
    </row>
    <row r="509" spans="1:5" x14ac:dyDescent="0.25">
      <c r="A509">
        <v>41439381</v>
      </c>
      <c r="B509" t="s">
        <v>443</v>
      </c>
      <c r="C509">
        <v>161.37</v>
      </c>
      <c r="D509">
        <v>40.82</v>
      </c>
      <c r="E509">
        <v>202.19</v>
      </c>
    </row>
    <row r="510" spans="1:5" x14ac:dyDescent="0.25">
      <c r="A510">
        <v>41439472</v>
      </c>
      <c r="B510" t="s">
        <v>444</v>
      </c>
      <c r="C510">
        <v>236.36</v>
      </c>
      <c r="D510">
        <v>93.48</v>
      </c>
      <c r="E510">
        <v>329.84</v>
      </c>
    </row>
    <row r="511" spans="1:5" x14ac:dyDescent="0.25">
      <c r="A511">
        <v>41439475</v>
      </c>
      <c r="B511" t="s">
        <v>445</v>
      </c>
      <c r="C511">
        <v>89.36</v>
      </c>
      <c r="D511">
        <v>64.010000000000005</v>
      </c>
      <c r="E511">
        <v>153.37</v>
      </c>
    </row>
    <row r="512" spans="1:5" x14ac:dyDescent="0.25">
      <c r="A512">
        <v>41439478</v>
      </c>
      <c r="B512" t="s">
        <v>446</v>
      </c>
      <c r="C512">
        <v>100.25</v>
      </c>
      <c r="D512">
        <v>25.63</v>
      </c>
      <c r="E512">
        <v>125.88</v>
      </c>
    </row>
    <row r="513" spans="1:5" x14ac:dyDescent="0.25">
      <c r="A513">
        <v>41460011</v>
      </c>
      <c r="B513" t="s">
        <v>449</v>
      </c>
      <c r="C513">
        <v>43.17</v>
      </c>
      <c r="D513">
        <v>0</v>
      </c>
      <c r="E513">
        <v>43.17</v>
      </c>
    </row>
    <row r="514" spans="1:5" x14ac:dyDescent="0.25">
      <c r="A514">
        <v>41460031</v>
      </c>
      <c r="B514" t="s">
        <v>450</v>
      </c>
      <c r="C514" s="1">
        <v>1152.57</v>
      </c>
      <c r="D514">
        <v>181.12</v>
      </c>
      <c r="E514" s="1">
        <v>1333.69</v>
      </c>
    </row>
    <row r="515" spans="1:5" x14ac:dyDescent="0.25">
      <c r="A515">
        <v>41460331</v>
      </c>
      <c r="B515" t="s">
        <v>451</v>
      </c>
      <c r="C515">
        <v>89.49</v>
      </c>
      <c r="D515">
        <v>0</v>
      </c>
      <c r="E515">
        <v>89.49</v>
      </c>
    </row>
    <row r="516" spans="1:5" x14ac:dyDescent="0.25">
      <c r="A516">
        <v>41460381</v>
      </c>
      <c r="B516" t="s">
        <v>452</v>
      </c>
      <c r="C516">
        <v>583.41</v>
      </c>
      <c r="D516">
        <v>77.430000000000007</v>
      </c>
      <c r="E516">
        <v>660.84</v>
      </c>
    </row>
    <row r="517" spans="1:5" x14ac:dyDescent="0.25">
      <c r="A517">
        <v>41461091</v>
      </c>
      <c r="B517" t="s">
        <v>453</v>
      </c>
      <c r="C517">
        <v>450</v>
      </c>
      <c r="D517">
        <v>75</v>
      </c>
      <c r="E517">
        <v>525</v>
      </c>
    </row>
    <row r="518" spans="1:5" x14ac:dyDescent="0.25">
      <c r="A518">
        <v>41488381</v>
      </c>
      <c r="B518" t="s">
        <v>454</v>
      </c>
      <c r="C518">
        <v>56.64</v>
      </c>
      <c r="D518">
        <v>86.6</v>
      </c>
      <c r="E518">
        <v>143.24</v>
      </c>
    </row>
    <row r="519" spans="1:5" x14ac:dyDescent="0.25">
      <c r="A519">
        <v>41490381</v>
      </c>
      <c r="B519" t="s">
        <v>455</v>
      </c>
      <c r="C519">
        <v>635.87</v>
      </c>
      <c r="D519">
        <v>334.25</v>
      </c>
      <c r="E519">
        <v>970.12</v>
      </c>
    </row>
    <row r="520" spans="1:5" x14ac:dyDescent="0.25">
      <c r="A520">
        <v>41490471</v>
      </c>
      <c r="B520" t="s">
        <v>456</v>
      </c>
      <c r="C520">
        <v>945.55</v>
      </c>
      <c r="D520">
        <v>230.24</v>
      </c>
      <c r="E520" s="1">
        <v>1175.79</v>
      </c>
    </row>
    <row r="521" spans="1:5" x14ac:dyDescent="0.25">
      <c r="A521">
        <v>41509001</v>
      </c>
      <c r="B521" t="s">
        <v>474</v>
      </c>
      <c r="C521">
        <v>392.65</v>
      </c>
      <c r="D521">
        <v>78.53</v>
      </c>
      <c r="E521">
        <v>471.18</v>
      </c>
    </row>
    <row r="522" spans="1:5" x14ac:dyDescent="0.25">
      <c r="A522">
        <v>41509011</v>
      </c>
      <c r="B522" t="s">
        <v>475</v>
      </c>
      <c r="C522" s="1">
        <v>1492.12</v>
      </c>
      <c r="D522">
        <v>173.6</v>
      </c>
      <c r="E522" s="1">
        <v>1665.72</v>
      </c>
    </row>
    <row r="523" spans="1:5" x14ac:dyDescent="0.25">
      <c r="A523">
        <v>41509013</v>
      </c>
      <c r="B523" t="s">
        <v>476</v>
      </c>
      <c r="C523">
        <v>443.97</v>
      </c>
      <c r="D523">
        <v>86.8</v>
      </c>
      <c r="E523">
        <v>530.77</v>
      </c>
    </row>
    <row r="524" spans="1:5" x14ac:dyDescent="0.25">
      <c r="A524">
        <v>41509021</v>
      </c>
      <c r="B524" t="s">
        <v>477</v>
      </c>
      <c r="C524" s="1">
        <v>8288.1</v>
      </c>
      <c r="D524" s="1">
        <v>1657.62</v>
      </c>
      <c r="E524" s="1">
        <v>9945.7199999999993</v>
      </c>
    </row>
    <row r="525" spans="1:5" x14ac:dyDescent="0.25">
      <c r="A525">
        <v>41509031</v>
      </c>
      <c r="B525" t="s">
        <v>478</v>
      </c>
      <c r="C525" s="1">
        <v>24090.34</v>
      </c>
      <c r="D525" s="1">
        <v>4346.51</v>
      </c>
      <c r="E525" s="1">
        <v>28436.85</v>
      </c>
    </row>
    <row r="526" spans="1:5" x14ac:dyDescent="0.25">
      <c r="A526">
        <v>41509041</v>
      </c>
      <c r="B526" t="s">
        <v>479</v>
      </c>
      <c r="C526" s="1">
        <v>1377.01</v>
      </c>
      <c r="D526">
        <v>289.95</v>
      </c>
      <c r="E526" s="1">
        <v>1666.96</v>
      </c>
    </row>
    <row r="527" spans="1:5" x14ac:dyDescent="0.25">
      <c r="A527">
        <v>41509061</v>
      </c>
      <c r="B527" t="s">
        <v>480</v>
      </c>
      <c r="C527">
        <v>152.25</v>
      </c>
      <c r="D527">
        <v>30.45</v>
      </c>
      <c r="E527">
        <v>182.7</v>
      </c>
    </row>
    <row r="528" spans="1:5" x14ac:dyDescent="0.25">
      <c r="A528">
        <v>41509071</v>
      </c>
      <c r="B528" t="s">
        <v>481</v>
      </c>
      <c r="C528" s="1">
        <v>22193.42</v>
      </c>
      <c r="D528" s="1">
        <v>3401.76</v>
      </c>
      <c r="E528" s="1">
        <v>25595.18</v>
      </c>
    </row>
    <row r="529" spans="1:5" x14ac:dyDescent="0.25">
      <c r="A529">
        <v>41509082</v>
      </c>
      <c r="B529" t="s">
        <v>482</v>
      </c>
      <c r="C529">
        <v>384.45</v>
      </c>
      <c r="D529">
        <v>76.89</v>
      </c>
      <c r="E529">
        <v>461.34</v>
      </c>
    </row>
    <row r="530" spans="1:5" x14ac:dyDescent="0.25">
      <c r="A530">
        <v>41509091</v>
      </c>
      <c r="B530" t="s">
        <v>483</v>
      </c>
      <c r="C530">
        <v>152.25</v>
      </c>
      <c r="D530">
        <v>30.45</v>
      </c>
      <c r="E530">
        <v>182.7</v>
      </c>
    </row>
    <row r="531" spans="1:5" x14ac:dyDescent="0.25">
      <c r="A531">
        <v>41509097</v>
      </c>
      <c r="B531" t="s">
        <v>484</v>
      </c>
      <c r="C531">
        <v>384.45</v>
      </c>
      <c r="D531">
        <v>76.89</v>
      </c>
      <c r="E531">
        <v>461.34</v>
      </c>
    </row>
    <row r="532" spans="1:5" x14ac:dyDescent="0.25">
      <c r="A532">
        <v>41509331</v>
      </c>
      <c r="B532" t="s">
        <v>485</v>
      </c>
      <c r="C532">
        <v>828.73</v>
      </c>
      <c r="D532">
        <v>169.33</v>
      </c>
      <c r="E532">
        <v>998.06</v>
      </c>
    </row>
    <row r="533" spans="1:5" x14ac:dyDescent="0.25">
      <c r="A533">
        <v>41509341</v>
      </c>
      <c r="B533" t="s">
        <v>486</v>
      </c>
      <c r="C533">
        <v>392.65</v>
      </c>
      <c r="D533">
        <v>78.53</v>
      </c>
      <c r="E533">
        <v>471.18</v>
      </c>
    </row>
    <row r="534" spans="1:5" x14ac:dyDescent="0.25">
      <c r="A534">
        <v>41509343</v>
      </c>
      <c r="B534" t="s">
        <v>487</v>
      </c>
      <c r="C534" s="1">
        <v>3141.85</v>
      </c>
      <c r="D534">
        <v>625.97</v>
      </c>
      <c r="E534" s="1">
        <v>3767.82</v>
      </c>
    </row>
    <row r="535" spans="1:5" x14ac:dyDescent="0.25">
      <c r="A535">
        <v>41509381</v>
      </c>
      <c r="B535" t="s">
        <v>488</v>
      </c>
      <c r="C535" s="1">
        <v>1331.85</v>
      </c>
      <c r="D535">
        <v>197.57</v>
      </c>
      <c r="E535" s="1">
        <v>1529.42</v>
      </c>
    </row>
    <row r="536" spans="1:5" x14ac:dyDescent="0.25">
      <c r="A536">
        <v>41509471</v>
      </c>
      <c r="B536" t="s">
        <v>489</v>
      </c>
      <c r="C536">
        <v>152.25</v>
      </c>
      <c r="D536">
        <v>30.45</v>
      </c>
      <c r="E536">
        <v>182.7</v>
      </c>
    </row>
    <row r="537" spans="1:5" x14ac:dyDescent="0.25">
      <c r="A537">
        <v>41509472</v>
      </c>
      <c r="B537" t="s">
        <v>490</v>
      </c>
      <c r="C537">
        <v>330.85</v>
      </c>
      <c r="D537">
        <v>66.17</v>
      </c>
      <c r="E537">
        <v>397.02</v>
      </c>
    </row>
    <row r="538" spans="1:5" x14ac:dyDescent="0.25">
      <c r="A538">
        <v>41509475</v>
      </c>
      <c r="B538" t="s">
        <v>491</v>
      </c>
      <c r="C538" s="1">
        <v>12566.8</v>
      </c>
      <c r="D538" s="1">
        <v>2513.36</v>
      </c>
      <c r="E538" s="1">
        <v>15080.16</v>
      </c>
    </row>
    <row r="539" spans="1:5" x14ac:dyDescent="0.25">
      <c r="A539">
        <v>41509478</v>
      </c>
      <c r="B539" t="s">
        <v>492</v>
      </c>
      <c r="C539">
        <v>738.68</v>
      </c>
      <c r="D539">
        <v>367.67</v>
      </c>
      <c r="E539" s="1">
        <v>1106.3499999999999</v>
      </c>
    </row>
    <row r="540" spans="1:5" x14ac:dyDescent="0.25">
      <c r="A540">
        <v>41521381</v>
      </c>
      <c r="B540" t="s">
        <v>458</v>
      </c>
      <c r="C540" s="1">
        <v>36452.26</v>
      </c>
      <c r="D540" s="1">
        <v>7446.18</v>
      </c>
      <c r="E540" s="1">
        <v>43898.44</v>
      </c>
    </row>
    <row r="541" spans="1:5" x14ac:dyDescent="0.25">
      <c r="A541">
        <v>41522381</v>
      </c>
      <c r="B541" t="s">
        <v>459</v>
      </c>
      <c r="C541" s="1">
        <v>19833.55</v>
      </c>
      <c r="D541" s="1">
        <v>3758.35</v>
      </c>
      <c r="E541" s="1">
        <v>23591.9</v>
      </c>
    </row>
    <row r="542" spans="1:5" x14ac:dyDescent="0.25">
      <c r="A542">
        <v>41523381</v>
      </c>
      <c r="B542" t="s">
        <v>460</v>
      </c>
      <c r="C542" s="1">
        <v>3043.9</v>
      </c>
      <c r="D542">
        <v>580.29999999999995</v>
      </c>
      <c r="E542" s="1">
        <v>3624.2</v>
      </c>
    </row>
    <row r="543" spans="1:5" x14ac:dyDescent="0.25">
      <c r="A543">
        <v>41541381</v>
      </c>
      <c r="B543" t="s">
        <v>461</v>
      </c>
      <c r="C543" s="1">
        <v>49155</v>
      </c>
      <c r="D543" s="1">
        <v>9831</v>
      </c>
      <c r="E543" s="1">
        <v>58986</v>
      </c>
    </row>
    <row r="544" spans="1:5" x14ac:dyDescent="0.25">
      <c r="A544">
        <v>41560021</v>
      </c>
      <c r="B544" t="s">
        <v>462</v>
      </c>
      <c r="C544">
        <v>360</v>
      </c>
      <c r="D544">
        <v>0</v>
      </c>
      <c r="E544">
        <v>360</v>
      </c>
    </row>
    <row r="545" spans="1:5" x14ac:dyDescent="0.25">
      <c r="A545">
        <v>41560031</v>
      </c>
      <c r="B545" t="s">
        <v>463</v>
      </c>
      <c r="C545">
        <v>848.95</v>
      </c>
      <c r="D545">
        <v>169.79</v>
      </c>
      <c r="E545" s="1">
        <v>1018.74</v>
      </c>
    </row>
    <row r="546" spans="1:5" x14ac:dyDescent="0.25">
      <c r="A546">
        <v>41560061</v>
      </c>
      <c r="B546" t="s">
        <v>464</v>
      </c>
      <c r="C546">
        <v>190</v>
      </c>
      <c r="D546">
        <v>47.5</v>
      </c>
      <c r="E546">
        <v>237.5</v>
      </c>
    </row>
    <row r="547" spans="1:5" x14ac:dyDescent="0.25">
      <c r="A547">
        <v>41560063</v>
      </c>
      <c r="B547" t="s">
        <v>465</v>
      </c>
      <c r="C547">
        <v>47.5</v>
      </c>
      <c r="D547">
        <v>0</v>
      </c>
      <c r="E547">
        <v>47.5</v>
      </c>
    </row>
    <row r="548" spans="1:5" x14ac:dyDescent="0.25">
      <c r="A548">
        <v>41560066</v>
      </c>
      <c r="B548" t="s">
        <v>466</v>
      </c>
      <c r="C548">
        <v>296.55</v>
      </c>
      <c r="D548">
        <v>59.31</v>
      </c>
      <c r="E548">
        <v>355.86</v>
      </c>
    </row>
    <row r="549" spans="1:5" x14ac:dyDescent="0.25">
      <c r="A549">
        <v>41560381</v>
      </c>
      <c r="B549" t="s">
        <v>468</v>
      </c>
      <c r="C549" s="1">
        <v>5057.3500000000004</v>
      </c>
      <c r="D549">
        <v>584.47</v>
      </c>
      <c r="E549" s="1">
        <v>5641.82</v>
      </c>
    </row>
    <row r="550" spans="1:5" x14ac:dyDescent="0.25">
      <c r="A550">
        <v>41570011</v>
      </c>
      <c r="B550" t="s">
        <v>367</v>
      </c>
      <c r="C550">
        <v>265.39</v>
      </c>
      <c r="D550">
        <v>0</v>
      </c>
      <c r="E550">
        <v>265.39</v>
      </c>
    </row>
    <row r="551" spans="1:5" x14ac:dyDescent="0.25">
      <c r="A551">
        <v>41570016</v>
      </c>
      <c r="B551" t="s">
        <v>368</v>
      </c>
      <c r="C551" s="1">
        <v>2837.5</v>
      </c>
      <c r="D551">
        <v>0</v>
      </c>
      <c r="E551" s="1">
        <v>2837.5</v>
      </c>
    </row>
    <row r="552" spans="1:5" x14ac:dyDescent="0.25">
      <c r="A552">
        <v>41570031</v>
      </c>
      <c r="B552" t="s">
        <v>369</v>
      </c>
      <c r="C552" s="1">
        <v>1290</v>
      </c>
      <c r="D552" s="1">
        <v>2187.5</v>
      </c>
      <c r="E552" s="1">
        <v>3477.5</v>
      </c>
    </row>
    <row r="553" spans="1:5" x14ac:dyDescent="0.25">
      <c r="A553">
        <v>41570041</v>
      </c>
      <c r="B553" t="s">
        <v>370</v>
      </c>
      <c r="C553">
        <v>0</v>
      </c>
      <c r="D553">
        <v>46.16</v>
      </c>
      <c r="E553">
        <v>46.16</v>
      </c>
    </row>
    <row r="554" spans="1:5" x14ac:dyDescent="0.25">
      <c r="A554">
        <v>41570071</v>
      </c>
      <c r="B554" t="s">
        <v>371</v>
      </c>
      <c r="C554">
        <v>890</v>
      </c>
      <c r="D554">
        <v>178</v>
      </c>
      <c r="E554" s="1">
        <v>1068</v>
      </c>
    </row>
    <row r="555" spans="1:5" x14ac:dyDescent="0.25">
      <c r="A555">
        <v>41570091</v>
      </c>
      <c r="B555" t="s">
        <v>372</v>
      </c>
      <c r="C555">
        <v>0</v>
      </c>
      <c r="D555">
        <v>66</v>
      </c>
      <c r="E555">
        <v>66</v>
      </c>
    </row>
    <row r="556" spans="1:5" x14ac:dyDescent="0.25">
      <c r="A556">
        <v>41570322</v>
      </c>
      <c r="B556" t="s">
        <v>373</v>
      </c>
      <c r="C556">
        <v>192.35</v>
      </c>
      <c r="D556">
        <v>0</v>
      </c>
      <c r="E556">
        <v>192.35</v>
      </c>
    </row>
    <row r="557" spans="1:5" x14ac:dyDescent="0.25">
      <c r="A557">
        <v>41570331</v>
      </c>
      <c r="B557" t="s">
        <v>374</v>
      </c>
      <c r="C557" s="1">
        <v>20734.080000000002</v>
      </c>
      <c r="D557" s="1">
        <v>9298.49</v>
      </c>
      <c r="E557" s="1">
        <v>30032.57</v>
      </c>
    </row>
    <row r="558" spans="1:5" x14ac:dyDescent="0.25">
      <c r="A558">
        <v>41570478</v>
      </c>
      <c r="B558" t="s">
        <v>376</v>
      </c>
      <c r="C558">
        <v>814.12</v>
      </c>
      <c r="D558">
        <v>220</v>
      </c>
      <c r="E558" s="1">
        <v>1034.1199999999999</v>
      </c>
    </row>
    <row r="559" spans="1:5" x14ac:dyDescent="0.25">
      <c r="A559">
        <v>41571001</v>
      </c>
      <c r="B559" t="s">
        <v>377</v>
      </c>
      <c r="C559" s="1">
        <v>3593</v>
      </c>
      <c r="D559">
        <v>623.6</v>
      </c>
      <c r="E559" s="1">
        <v>4216.6000000000004</v>
      </c>
    </row>
    <row r="560" spans="1:5" x14ac:dyDescent="0.25">
      <c r="A560">
        <v>41571011</v>
      </c>
      <c r="B560" t="s">
        <v>378</v>
      </c>
      <c r="C560" s="1">
        <v>3266.91</v>
      </c>
      <c r="D560">
        <v>657.32</v>
      </c>
      <c r="E560" s="1">
        <v>3924.23</v>
      </c>
    </row>
    <row r="561" spans="1:5" x14ac:dyDescent="0.25">
      <c r="A561">
        <v>41571012</v>
      </c>
      <c r="B561" t="s">
        <v>379</v>
      </c>
      <c r="C561">
        <v>152.1</v>
      </c>
      <c r="D561">
        <v>30.42</v>
      </c>
      <c r="E561">
        <v>182.52</v>
      </c>
    </row>
    <row r="562" spans="1:5" x14ac:dyDescent="0.25">
      <c r="A562">
        <v>41571013</v>
      </c>
      <c r="B562" t="s">
        <v>380</v>
      </c>
      <c r="C562">
        <v>190.15</v>
      </c>
      <c r="D562">
        <v>38.03</v>
      </c>
      <c r="E562">
        <v>228.18</v>
      </c>
    </row>
    <row r="563" spans="1:5" x14ac:dyDescent="0.25">
      <c r="A563">
        <v>41571021</v>
      </c>
      <c r="B563" t="s">
        <v>381</v>
      </c>
      <c r="C563" s="1">
        <v>2725.85</v>
      </c>
      <c r="D563">
        <v>235.17</v>
      </c>
      <c r="E563" s="1">
        <v>2961.02</v>
      </c>
    </row>
    <row r="564" spans="1:5" x14ac:dyDescent="0.25">
      <c r="A564">
        <v>41571031</v>
      </c>
      <c r="B564" t="s">
        <v>382</v>
      </c>
      <c r="C564" s="1">
        <v>16868.099999999999</v>
      </c>
      <c r="D564" s="1">
        <v>3373.62</v>
      </c>
      <c r="E564" s="1">
        <v>20241.72</v>
      </c>
    </row>
    <row r="565" spans="1:5" x14ac:dyDescent="0.25">
      <c r="A565">
        <v>41571051</v>
      </c>
      <c r="B565" t="s">
        <v>383</v>
      </c>
      <c r="C565">
        <v>76.05</v>
      </c>
      <c r="D565">
        <v>15.21</v>
      </c>
      <c r="E565">
        <v>91.26</v>
      </c>
    </row>
    <row r="566" spans="1:5" x14ac:dyDescent="0.25">
      <c r="A566">
        <v>41571061</v>
      </c>
      <c r="B566" t="s">
        <v>384</v>
      </c>
      <c r="C566" s="1">
        <v>10431.23</v>
      </c>
      <c r="D566" s="1">
        <v>2167.87</v>
      </c>
      <c r="E566" s="1">
        <v>12599.1</v>
      </c>
    </row>
    <row r="567" spans="1:5" x14ac:dyDescent="0.25">
      <c r="A567">
        <v>41571062</v>
      </c>
      <c r="B567" t="s">
        <v>385</v>
      </c>
      <c r="C567" s="1">
        <v>3636.05</v>
      </c>
      <c r="D567">
        <v>727.21</v>
      </c>
      <c r="E567" s="1">
        <v>4363.26</v>
      </c>
    </row>
    <row r="568" spans="1:5" x14ac:dyDescent="0.25">
      <c r="A568">
        <v>41571063</v>
      </c>
      <c r="B568" t="s">
        <v>386</v>
      </c>
      <c r="C568" s="1">
        <v>9538.0499999999993</v>
      </c>
      <c r="D568" s="1">
        <v>4757.6099999999997</v>
      </c>
      <c r="E568" s="1">
        <v>14295.66</v>
      </c>
    </row>
    <row r="569" spans="1:5" x14ac:dyDescent="0.25">
      <c r="A569">
        <v>41571064</v>
      </c>
      <c r="B569" t="s">
        <v>387</v>
      </c>
      <c r="C569" s="1">
        <v>36333.35</v>
      </c>
      <c r="D569" s="1">
        <v>7266.67</v>
      </c>
      <c r="E569" s="1">
        <v>43600.02</v>
      </c>
    </row>
    <row r="570" spans="1:5" x14ac:dyDescent="0.25">
      <c r="A570">
        <v>41571066</v>
      </c>
      <c r="B570" t="s">
        <v>388</v>
      </c>
      <c r="C570" s="1">
        <v>15038.05</v>
      </c>
      <c r="D570" s="1">
        <v>3007.61</v>
      </c>
      <c r="E570" s="1">
        <v>18045.66</v>
      </c>
    </row>
    <row r="571" spans="1:5" x14ac:dyDescent="0.25">
      <c r="A571">
        <v>41571071</v>
      </c>
      <c r="B571" t="s">
        <v>389</v>
      </c>
      <c r="C571">
        <v>304.2</v>
      </c>
      <c r="D571">
        <v>60.84</v>
      </c>
      <c r="E571">
        <v>365.04</v>
      </c>
    </row>
    <row r="572" spans="1:5" x14ac:dyDescent="0.25">
      <c r="A572">
        <v>41571082</v>
      </c>
      <c r="B572" t="s">
        <v>390</v>
      </c>
      <c r="C572">
        <v>646.4</v>
      </c>
      <c r="D572">
        <v>129.28</v>
      </c>
      <c r="E572">
        <v>775.68</v>
      </c>
    </row>
    <row r="573" spans="1:5" x14ac:dyDescent="0.25">
      <c r="A573">
        <v>41571091</v>
      </c>
      <c r="B573" t="s">
        <v>391</v>
      </c>
      <c r="C573" s="1">
        <v>1026.6500000000001</v>
      </c>
      <c r="D573">
        <v>205.33</v>
      </c>
      <c r="E573" s="1">
        <v>1231.98</v>
      </c>
    </row>
    <row r="574" spans="1:5" x14ac:dyDescent="0.25">
      <c r="A574">
        <v>41571097</v>
      </c>
      <c r="B574" t="s">
        <v>392</v>
      </c>
      <c r="C574">
        <v>342.2</v>
      </c>
      <c r="D574">
        <v>68.44</v>
      </c>
      <c r="E574">
        <v>410.64</v>
      </c>
    </row>
    <row r="575" spans="1:5" x14ac:dyDescent="0.25">
      <c r="A575">
        <v>41571331</v>
      </c>
      <c r="B575" t="s">
        <v>393</v>
      </c>
      <c r="C575" s="1">
        <v>6301.87</v>
      </c>
      <c r="D575" s="1">
        <v>1012.29</v>
      </c>
      <c r="E575" s="1">
        <v>7314.16</v>
      </c>
    </row>
    <row r="576" spans="1:5" x14ac:dyDescent="0.25">
      <c r="A576">
        <v>41571475</v>
      </c>
      <c r="B576" t="s">
        <v>394</v>
      </c>
      <c r="C576">
        <v>697.5</v>
      </c>
      <c r="D576">
        <v>138.56</v>
      </c>
      <c r="E576">
        <v>836.06</v>
      </c>
    </row>
    <row r="577" spans="1:5" x14ac:dyDescent="0.25">
      <c r="A577">
        <v>51000000</v>
      </c>
      <c r="B577" t="s">
        <v>82</v>
      </c>
      <c r="C577" s="1">
        <v>581375.63</v>
      </c>
      <c r="D577" s="1">
        <v>11826.4</v>
      </c>
      <c r="E577" s="1">
        <v>593202.03</v>
      </c>
    </row>
    <row r="578" spans="1:5" x14ac:dyDescent="0.25">
      <c r="A578">
        <v>51012000</v>
      </c>
      <c r="B578" t="s">
        <v>94</v>
      </c>
      <c r="C578" s="1">
        <v>2373394.14</v>
      </c>
      <c r="D578" s="1">
        <v>475916.83</v>
      </c>
      <c r="E578" s="1">
        <v>2849310.97</v>
      </c>
    </row>
    <row r="579" spans="1:5" x14ac:dyDescent="0.25">
      <c r="A579">
        <v>51014000</v>
      </c>
      <c r="B579" t="s">
        <v>95</v>
      </c>
      <c r="C579" s="1">
        <v>7359.9</v>
      </c>
      <c r="D579" s="1">
        <v>1091.8499999999999</v>
      </c>
      <c r="E579" s="1">
        <v>8451.75</v>
      </c>
    </row>
    <row r="580" spans="1:5" x14ac:dyDescent="0.25">
      <c r="A580">
        <v>51026000</v>
      </c>
      <c r="B580" t="s">
        <v>83</v>
      </c>
      <c r="C580" s="1">
        <v>336987.03</v>
      </c>
      <c r="D580" s="1">
        <v>43921.15</v>
      </c>
      <c r="E580" s="1">
        <v>380908.18</v>
      </c>
    </row>
    <row r="581" spans="1:5" x14ac:dyDescent="0.25">
      <c r="A581">
        <v>51038000</v>
      </c>
      <c r="B581" t="s">
        <v>84</v>
      </c>
      <c r="C581" s="1">
        <v>251419.57</v>
      </c>
      <c r="D581" s="1">
        <v>34447.35</v>
      </c>
      <c r="E581" s="1">
        <v>285866.92</v>
      </c>
    </row>
    <row r="582" spans="1:5" x14ac:dyDescent="0.25">
      <c r="A582">
        <v>51064000</v>
      </c>
      <c r="B582" t="s">
        <v>96</v>
      </c>
      <c r="C582" s="1">
        <v>23959.22</v>
      </c>
      <c r="D582" s="1">
        <v>2778.41</v>
      </c>
      <c r="E582" s="1">
        <v>26737.63</v>
      </c>
    </row>
    <row r="583" spans="1:5" x14ac:dyDescent="0.25">
      <c r="A583">
        <v>51090000</v>
      </c>
      <c r="B583" t="s">
        <v>85</v>
      </c>
      <c r="C583" s="1">
        <v>16593.43</v>
      </c>
      <c r="D583" s="1">
        <v>5184.8999999999996</v>
      </c>
      <c r="E583" s="1">
        <v>21778.33</v>
      </c>
    </row>
    <row r="584" spans="1:5" x14ac:dyDescent="0.25">
      <c r="A584">
        <v>51091000</v>
      </c>
      <c r="B584" t="s">
        <v>97</v>
      </c>
      <c r="C584" s="1">
        <v>21769.55</v>
      </c>
      <c r="D584" s="1">
        <v>3225.43</v>
      </c>
      <c r="E584" s="1">
        <v>24994.98</v>
      </c>
    </row>
    <row r="585" spans="1:5" x14ac:dyDescent="0.25">
      <c r="A585">
        <v>51100000</v>
      </c>
      <c r="B585" t="s">
        <v>86</v>
      </c>
      <c r="C585" s="1">
        <v>65115.91</v>
      </c>
      <c r="D585" s="1">
        <v>59026.23</v>
      </c>
      <c r="E585" s="1">
        <v>124142.14</v>
      </c>
    </row>
    <row r="586" spans="1:5" x14ac:dyDescent="0.25">
      <c r="A586">
        <v>51106000</v>
      </c>
      <c r="B586" t="s">
        <v>87</v>
      </c>
      <c r="C586" s="1">
        <v>-130000</v>
      </c>
      <c r="D586" s="1">
        <v>-31387</v>
      </c>
      <c r="E586" s="1">
        <v>-161387</v>
      </c>
    </row>
    <row r="587" spans="1:5" x14ac:dyDescent="0.25">
      <c r="A587">
        <v>51108000</v>
      </c>
      <c r="B587" t="s">
        <v>88</v>
      </c>
      <c r="C587" s="1">
        <v>-49980</v>
      </c>
      <c r="D587" s="1">
        <v>-39180</v>
      </c>
      <c r="E587" s="1">
        <v>-89160</v>
      </c>
    </row>
    <row r="588" spans="1:5" x14ac:dyDescent="0.25">
      <c r="A588">
        <v>51110000</v>
      </c>
      <c r="B588" t="s">
        <v>89</v>
      </c>
      <c r="C588" s="1">
        <v>-75000</v>
      </c>
      <c r="D588" s="1">
        <v>-18752</v>
      </c>
      <c r="E588" s="1">
        <v>-93752</v>
      </c>
    </row>
    <row r="589" spans="1:5" x14ac:dyDescent="0.25">
      <c r="A589">
        <v>51112000</v>
      </c>
      <c r="B589" t="s">
        <v>98</v>
      </c>
      <c r="C589" s="1">
        <v>210151.1</v>
      </c>
      <c r="D589" s="1">
        <v>-9702.89</v>
      </c>
      <c r="E589" s="1">
        <v>200448.21</v>
      </c>
    </row>
    <row r="590" spans="1:5" x14ac:dyDescent="0.25">
      <c r="A590">
        <v>51130000</v>
      </c>
      <c r="B590" t="s">
        <v>90</v>
      </c>
      <c r="C590" s="1">
        <v>16458.05</v>
      </c>
      <c r="D590" s="1">
        <v>2839.47</v>
      </c>
      <c r="E590" s="1">
        <v>19297.52</v>
      </c>
    </row>
    <row r="591" spans="1:5" x14ac:dyDescent="0.25">
      <c r="A591">
        <v>51154000</v>
      </c>
      <c r="B591" t="s">
        <v>91</v>
      </c>
      <c r="C591" s="1">
        <v>1340</v>
      </c>
      <c r="D591">
        <v>0</v>
      </c>
      <c r="E591" s="1">
        <v>1340</v>
      </c>
    </row>
    <row r="592" spans="1:5" x14ac:dyDescent="0.25">
      <c r="A592">
        <v>51156000</v>
      </c>
      <c r="B592" t="s">
        <v>99</v>
      </c>
      <c r="C592" s="1">
        <v>-2189.15</v>
      </c>
      <c r="D592">
        <v>657.81</v>
      </c>
      <c r="E592" s="1">
        <v>-1531.34</v>
      </c>
    </row>
    <row r="593" spans="1:5" x14ac:dyDescent="0.25">
      <c r="A593">
        <v>51202000</v>
      </c>
      <c r="B593" t="s">
        <v>101</v>
      </c>
      <c r="C593" s="1">
        <v>84454.48</v>
      </c>
      <c r="D593">
        <v>0</v>
      </c>
      <c r="E593" s="1">
        <v>84454.48</v>
      </c>
    </row>
    <row r="594" spans="1:5" x14ac:dyDescent="0.25">
      <c r="A594">
        <v>51208000</v>
      </c>
      <c r="B594" t="s">
        <v>102</v>
      </c>
      <c r="C594" s="1">
        <v>170498.25</v>
      </c>
      <c r="D594" s="1">
        <v>21992.48</v>
      </c>
      <c r="E594" s="1">
        <v>192490.73</v>
      </c>
    </row>
    <row r="595" spans="1:5" x14ac:dyDescent="0.25">
      <c r="A595">
        <v>51222000</v>
      </c>
      <c r="B595" t="s">
        <v>103</v>
      </c>
      <c r="C595" s="1">
        <v>22394.15</v>
      </c>
      <c r="D595" s="1">
        <v>3103.37</v>
      </c>
      <c r="E595" s="1">
        <v>25497.52</v>
      </c>
    </row>
    <row r="596" spans="1:5" x14ac:dyDescent="0.25">
      <c r="A596">
        <v>51302000</v>
      </c>
      <c r="B596" t="s">
        <v>104</v>
      </c>
      <c r="C596" s="1">
        <v>296940.24</v>
      </c>
      <c r="D596" s="1">
        <v>34417.93</v>
      </c>
      <c r="E596" s="1">
        <v>331358.17</v>
      </c>
    </row>
    <row r="597" spans="1:5" x14ac:dyDescent="0.25">
      <c r="A597">
        <v>51310000</v>
      </c>
      <c r="B597" t="s">
        <v>105</v>
      </c>
      <c r="C597" s="1">
        <v>759082.61</v>
      </c>
      <c r="D597" s="1">
        <v>137497.16</v>
      </c>
      <c r="E597" s="1">
        <v>896579.77</v>
      </c>
    </row>
    <row r="598" spans="1:5" x14ac:dyDescent="0.25">
      <c r="A598">
        <v>51312000</v>
      </c>
      <c r="B598" t="s">
        <v>106</v>
      </c>
      <c r="C598" s="1">
        <v>24721.29</v>
      </c>
      <c r="D598" s="1">
        <v>10066.17</v>
      </c>
      <c r="E598" s="1">
        <v>34787.46</v>
      </c>
    </row>
    <row r="599" spans="1:5" x14ac:dyDescent="0.25">
      <c r="A599">
        <v>51314000</v>
      </c>
      <c r="B599" t="s">
        <v>107</v>
      </c>
      <c r="C599" s="1">
        <v>96513.91</v>
      </c>
      <c r="D599" s="1">
        <v>20860.560000000001</v>
      </c>
      <c r="E599" s="1">
        <v>117374.47</v>
      </c>
    </row>
    <row r="600" spans="1:5" x14ac:dyDescent="0.25">
      <c r="A600">
        <v>51316000</v>
      </c>
      <c r="B600" t="s">
        <v>92</v>
      </c>
      <c r="C600" s="1">
        <v>108783.95</v>
      </c>
      <c r="D600">
        <v>0</v>
      </c>
      <c r="E600" s="1">
        <v>108783.95</v>
      </c>
    </row>
    <row r="601" spans="1:5" x14ac:dyDescent="0.25">
      <c r="A601">
        <v>51320000</v>
      </c>
      <c r="B601" t="s">
        <v>108</v>
      </c>
      <c r="C601" s="1">
        <v>9202.2000000000007</v>
      </c>
      <c r="D601" s="1">
        <v>2750</v>
      </c>
      <c r="E601" s="1">
        <v>11952.2</v>
      </c>
    </row>
    <row r="602" spans="1:5" x14ac:dyDescent="0.25">
      <c r="A602">
        <v>51322000</v>
      </c>
      <c r="B602" t="s">
        <v>109</v>
      </c>
      <c r="C602" s="1">
        <v>29861.07</v>
      </c>
      <c r="D602" s="1">
        <v>2033</v>
      </c>
      <c r="E602" s="1">
        <v>31894.07</v>
      </c>
    </row>
    <row r="603" spans="1:5" x14ac:dyDescent="0.25">
      <c r="A603">
        <v>51324000</v>
      </c>
      <c r="B603" t="s">
        <v>110</v>
      </c>
      <c r="C603" s="1">
        <v>19171.54</v>
      </c>
      <c r="D603" s="1">
        <v>3284.25</v>
      </c>
      <c r="E603" s="1">
        <v>22455.79</v>
      </c>
    </row>
    <row r="604" spans="1:5" x14ac:dyDescent="0.25">
      <c r="A604">
        <v>51340000</v>
      </c>
      <c r="B604" t="s">
        <v>111</v>
      </c>
      <c r="C604" s="1">
        <v>67181.98</v>
      </c>
      <c r="D604" s="1">
        <v>54577.31</v>
      </c>
      <c r="E604" s="1">
        <v>121759.29</v>
      </c>
    </row>
    <row r="605" spans="1:5" x14ac:dyDescent="0.25">
      <c r="A605">
        <v>51342000</v>
      </c>
      <c r="B605" t="s">
        <v>112</v>
      </c>
      <c r="C605" s="1">
        <v>1209452.18</v>
      </c>
      <c r="D605" s="1">
        <v>357960.87</v>
      </c>
      <c r="E605" s="1">
        <v>1567413.05</v>
      </c>
    </row>
    <row r="606" spans="1:5" x14ac:dyDescent="0.25">
      <c r="A606">
        <v>51344000</v>
      </c>
      <c r="B606" t="s">
        <v>113</v>
      </c>
      <c r="C606" s="1">
        <v>376439.7</v>
      </c>
      <c r="D606" s="1">
        <v>77427.070000000007</v>
      </c>
      <c r="E606" s="1">
        <v>453866.77</v>
      </c>
    </row>
    <row r="607" spans="1:5" x14ac:dyDescent="0.25">
      <c r="A607">
        <v>51346000</v>
      </c>
      <c r="B607" t="s">
        <v>114</v>
      </c>
      <c r="C607" s="1">
        <v>1650</v>
      </c>
      <c r="D607">
        <v>0</v>
      </c>
      <c r="E607" s="1">
        <v>1650</v>
      </c>
    </row>
    <row r="608" spans="1:5" x14ac:dyDescent="0.25">
      <c r="A608">
        <v>51348000</v>
      </c>
      <c r="B608" t="s">
        <v>115</v>
      </c>
      <c r="C608" s="1">
        <v>4190.1000000000004</v>
      </c>
      <c r="D608">
        <v>0</v>
      </c>
      <c r="E608" s="1">
        <v>4190.1000000000004</v>
      </c>
    </row>
    <row r="609" spans="1:5" x14ac:dyDescent="0.25">
      <c r="A609">
        <v>51400000</v>
      </c>
      <c r="B609" t="s">
        <v>116</v>
      </c>
      <c r="C609" s="1">
        <v>66072.3</v>
      </c>
      <c r="D609" s="1">
        <v>8000.96</v>
      </c>
      <c r="E609" s="1">
        <v>74073.259999999995</v>
      </c>
    </row>
    <row r="610" spans="1:5" x14ac:dyDescent="0.25">
      <c r="A610">
        <v>51408000</v>
      </c>
      <c r="B610" t="s">
        <v>117</v>
      </c>
      <c r="C610" s="1">
        <v>13016.02</v>
      </c>
      <c r="D610">
        <v>0</v>
      </c>
      <c r="E610" s="1">
        <v>13016.02</v>
      </c>
    </row>
    <row r="611" spans="1:5" x14ac:dyDescent="0.25">
      <c r="A611">
        <v>51410000</v>
      </c>
      <c r="B611" t="s">
        <v>118</v>
      </c>
      <c r="C611" s="1">
        <v>716907.59</v>
      </c>
      <c r="D611" s="1">
        <v>134238.10999999999</v>
      </c>
      <c r="E611" s="1">
        <v>851145.7</v>
      </c>
    </row>
    <row r="612" spans="1:5" x14ac:dyDescent="0.25">
      <c r="A612">
        <v>51416000</v>
      </c>
      <c r="B612" t="s">
        <v>119</v>
      </c>
      <c r="C612">
        <v>0</v>
      </c>
      <c r="D612" s="1">
        <v>14656.72</v>
      </c>
      <c r="E612" s="1">
        <v>14656.72</v>
      </c>
    </row>
    <row r="613" spans="1:5" x14ac:dyDescent="0.25">
      <c r="A613">
        <v>51420000</v>
      </c>
      <c r="B613" t="s">
        <v>120</v>
      </c>
      <c r="C613" s="1">
        <v>91853.43</v>
      </c>
      <c r="D613" s="1">
        <v>25697.35</v>
      </c>
      <c r="E613" s="1">
        <v>117550.78</v>
      </c>
    </row>
    <row r="614" spans="1:5" x14ac:dyDescent="0.25">
      <c r="A614">
        <v>51500000</v>
      </c>
      <c r="B614" t="s">
        <v>121</v>
      </c>
      <c r="C614" s="1">
        <v>-8647.75</v>
      </c>
      <c r="D614">
        <v>676.9</v>
      </c>
      <c r="E614" s="1">
        <v>-7970.85</v>
      </c>
    </row>
    <row r="615" spans="1:5" x14ac:dyDescent="0.25">
      <c r="A615">
        <v>51510000</v>
      </c>
      <c r="B615" t="s">
        <v>122</v>
      </c>
      <c r="C615" s="1">
        <v>165495.84</v>
      </c>
      <c r="D615" s="1">
        <v>39175.14</v>
      </c>
      <c r="E615" s="1">
        <v>204670.98</v>
      </c>
    </row>
    <row r="616" spans="1:5" x14ac:dyDescent="0.25">
      <c r="A616">
        <v>51520000</v>
      </c>
      <c r="B616" t="s">
        <v>123</v>
      </c>
      <c r="C616" s="1">
        <v>35360.43</v>
      </c>
      <c r="D616" s="1">
        <v>8646.3799999999992</v>
      </c>
      <c r="E616" s="1">
        <v>44006.81</v>
      </c>
    </row>
    <row r="617" spans="1:5" x14ac:dyDescent="0.25">
      <c r="A617">
        <v>51530000</v>
      </c>
      <c r="B617" t="s">
        <v>124</v>
      </c>
      <c r="C617">
        <v>860</v>
      </c>
      <c r="D617">
        <v>0</v>
      </c>
      <c r="E617">
        <v>860</v>
      </c>
    </row>
    <row r="618" spans="1:5" x14ac:dyDescent="0.25">
      <c r="A618">
        <v>51532000</v>
      </c>
      <c r="B618" t="s">
        <v>125</v>
      </c>
      <c r="C618" s="1">
        <v>19731.169999999998</v>
      </c>
      <c r="D618" s="1">
        <v>4130.34</v>
      </c>
      <c r="E618" s="1">
        <v>23861.51</v>
      </c>
    </row>
    <row r="619" spans="1:5" x14ac:dyDescent="0.25">
      <c r="A619">
        <v>51600000</v>
      </c>
      <c r="B619" t="s">
        <v>126</v>
      </c>
      <c r="C619" s="1">
        <v>26717.919999999998</v>
      </c>
      <c r="D619">
        <v>0</v>
      </c>
      <c r="E619" s="1">
        <v>26717.919999999998</v>
      </c>
    </row>
    <row r="620" spans="1:5" x14ac:dyDescent="0.25">
      <c r="A620">
        <v>51611000</v>
      </c>
      <c r="B620" t="s">
        <v>127</v>
      </c>
      <c r="C620" s="1">
        <v>30360.03</v>
      </c>
      <c r="D620">
        <v>0</v>
      </c>
      <c r="E620" s="1">
        <v>30360.03</v>
      </c>
    </row>
    <row r="621" spans="1:5" x14ac:dyDescent="0.25">
      <c r="A621">
        <v>51614000</v>
      </c>
      <c r="B621" t="s">
        <v>128</v>
      </c>
      <c r="C621" s="1">
        <v>13163.04</v>
      </c>
      <c r="D621" s="1">
        <v>3027.84</v>
      </c>
      <c r="E621" s="1">
        <v>16190.88</v>
      </c>
    </row>
    <row r="622" spans="1:5" x14ac:dyDescent="0.25">
      <c r="A622">
        <v>51660000</v>
      </c>
      <c r="B622" t="s">
        <v>129</v>
      </c>
      <c r="C622" s="1">
        <v>25390.880000000001</v>
      </c>
      <c r="D622" s="1">
        <v>6470.39</v>
      </c>
      <c r="E622" s="1">
        <v>31861.27</v>
      </c>
    </row>
    <row r="623" spans="1:5" x14ac:dyDescent="0.25">
      <c r="A623">
        <v>51662000</v>
      </c>
      <c r="B623" t="s">
        <v>130</v>
      </c>
      <c r="C623" s="1">
        <v>50863.35</v>
      </c>
      <c r="D623" s="1">
        <v>-8723.98</v>
      </c>
      <c r="E623" s="1">
        <v>42139.37</v>
      </c>
    </row>
    <row r="624" spans="1:5" x14ac:dyDescent="0.25">
      <c r="A624">
        <v>51664000</v>
      </c>
      <c r="B624" t="s">
        <v>131</v>
      </c>
      <c r="C624" s="1">
        <v>361505.61</v>
      </c>
      <c r="D624" s="1">
        <v>-10254.31</v>
      </c>
      <c r="E624" s="1">
        <v>351251.3</v>
      </c>
    </row>
    <row r="625" spans="1:5" x14ac:dyDescent="0.25">
      <c r="A625">
        <v>51666000</v>
      </c>
      <c r="B625" t="s">
        <v>132</v>
      </c>
      <c r="C625" s="1">
        <v>1995.85</v>
      </c>
      <c r="D625">
        <v>0</v>
      </c>
      <c r="E625" s="1">
        <v>1995.85</v>
      </c>
    </row>
    <row r="626" spans="1:5" x14ac:dyDescent="0.25">
      <c r="A626">
        <v>51668000</v>
      </c>
      <c r="B626" t="s">
        <v>133</v>
      </c>
      <c r="C626" s="1">
        <v>60185.41</v>
      </c>
      <c r="D626" s="1">
        <v>20174.310000000001</v>
      </c>
      <c r="E626" s="1">
        <v>80359.72</v>
      </c>
    </row>
    <row r="627" spans="1:5" x14ac:dyDescent="0.25">
      <c r="A627">
        <v>51670000</v>
      </c>
      <c r="B627" t="s">
        <v>697</v>
      </c>
      <c r="C627" s="1">
        <v>2884.05</v>
      </c>
      <c r="D627" s="1">
        <v>22389.279999999999</v>
      </c>
      <c r="E627" s="1">
        <v>25273.33</v>
      </c>
    </row>
    <row r="628" spans="1:5" x14ac:dyDescent="0.25">
      <c r="A628">
        <v>51672000</v>
      </c>
      <c r="B628" t="s">
        <v>698</v>
      </c>
      <c r="C628" s="1">
        <v>180583.51</v>
      </c>
      <c r="D628" s="1">
        <v>122527.33</v>
      </c>
      <c r="E628" s="1">
        <v>303110.84000000003</v>
      </c>
    </row>
    <row r="629" spans="1:5" x14ac:dyDescent="0.25">
      <c r="A629">
        <v>51674000</v>
      </c>
      <c r="B629" t="s">
        <v>136</v>
      </c>
      <c r="C629">
        <v>21.88</v>
      </c>
      <c r="D629">
        <v>622.5</v>
      </c>
      <c r="E629">
        <v>644.38</v>
      </c>
    </row>
    <row r="630" spans="1:5" x14ac:dyDescent="0.25">
      <c r="A630">
        <v>51676000</v>
      </c>
      <c r="B630" t="s">
        <v>137</v>
      </c>
      <c r="C630" s="1">
        <v>18782.66</v>
      </c>
      <c r="D630" s="1">
        <v>14936.11</v>
      </c>
      <c r="E630" s="1">
        <v>33718.769999999997</v>
      </c>
    </row>
    <row r="631" spans="1:5" x14ac:dyDescent="0.25">
      <c r="A631">
        <v>51804000</v>
      </c>
      <c r="B631" t="s">
        <v>141</v>
      </c>
      <c r="C631" s="1">
        <v>-14854.25</v>
      </c>
      <c r="D631" s="1">
        <v>-2924.77</v>
      </c>
      <c r="E631" s="1">
        <v>-17779.02</v>
      </c>
    </row>
    <row r="632" spans="1:5" x14ac:dyDescent="0.25">
      <c r="A632">
        <v>51806000</v>
      </c>
      <c r="B632" t="s">
        <v>142</v>
      </c>
      <c r="C632">
        <v>-551.25</v>
      </c>
      <c r="D632">
        <v>-168.75</v>
      </c>
      <c r="E632">
        <v>-720</v>
      </c>
    </row>
    <row r="633" spans="1:5" x14ac:dyDescent="0.25">
      <c r="A633">
        <v>51808000</v>
      </c>
      <c r="B633" t="s">
        <v>143</v>
      </c>
      <c r="C633">
        <v>-30</v>
      </c>
      <c r="D633">
        <v>0</v>
      </c>
      <c r="E633">
        <v>-30</v>
      </c>
    </row>
    <row r="634" spans="1:5" x14ac:dyDescent="0.25">
      <c r="A634">
        <v>51810000</v>
      </c>
      <c r="B634" t="s">
        <v>144</v>
      </c>
      <c r="C634" s="1">
        <v>-9461.26</v>
      </c>
      <c r="D634">
        <v>0</v>
      </c>
      <c r="E634" s="1">
        <v>-9461.26</v>
      </c>
    </row>
    <row r="635" spans="1:5" x14ac:dyDescent="0.25">
      <c r="A635">
        <v>51812000</v>
      </c>
      <c r="B635" t="s">
        <v>145</v>
      </c>
      <c r="C635">
        <v>-31.75</v>
      </c>
      <c r="D635">
        <v>-27</v>
      </c>
      <c r="E635">
        <v>-58.75</v>
      </c>
    </row>
    <row r="636" spans="1:5" x14ac:dyDescent="0.25">
      <c r="A636">
        <v>51816000</v>
      </c>
      <c r="B636" t="s">
        <v>146</v>
      </c>
      <c r="C636" s="1">
        <v>-13754.6</v>
      </c>
      <c r="D636" s="1">
        <v>-3174.89</v>
      </c>
      <c r="E636" s="1">
        <v>-16929.490000000002</v>
      </c>
    </row>
    <row r="637" spans="1:5" x14ac:dyDescent="0.25">
      <c r="A637">
        <v>51826000</v>
      </c>
      <c r="B637" t="s">
        <v>147</v>
      </c>
      <c r="C637" s="1">
        <v>-6275</v>
      </c>
      <c r="D637">
        <v>-767.71</v>
      </c>
      <c r="E637" s="1">
        <v>-7042.71</v>
      </c>
    </row>
    <row r="638" spans="1:5" x14ac:dyDescent="0.25">
      <c r="A638">
        <v>51830000</v>
      </c>
      <c r="B638" t="s">
        <v>148</v>
      </c>
      <c r="C638">
        <v>-418.79</v>
      </c>
      <c r="D638">
        <v>-13.1</v>
      </c>
      <c r="E638">
        <v>-431.89</v>
      </c>
    </row>
    <row r="639" spans="1:5" x14ac:dyDescent="0.25">
      <c r="A639">
        <v>51832000</v>
      </c>
      <c r="B639" t="s">
        <v>149</v>
      </c>
      <c r="C639">
        <v>-649.87</v>
      </c>
      <c r="D639">
        <v>-165.14</v>
      </c>
      <c r="E639">
        <v>-815.01</v>
      </c>
    </row>
    <row r="640" spans="1:5" x14ac:dyDescent="0.25">
      <c r="A640">
        <v>51834000</v>
      </c>
      <c r="B640" t="s">
        <v>150</v>
      </c>
      <c r="C640" s="1">
        <v>-7174.77</v>
      </c>
      <c r="D640" s="1">
        <v>-1141.1199999999999</v>
      </c>
      <c r="E640" s="1">
        <v>-8315.89</v>
      </c>
    </row>
    <row r="641" spans="1:5" x14ac:dyDescent="0.25">
      <c r="A641">
        <v>51840000</v>
      </c>
      <c r="B641" t="s">
        <v>151</v>
      </c>
      <c r="C641" s="1">
        <v>-2186.94</v>
      </c>
      <c r="D641" s="1">
        <v>-1125.5</v>
      </c>
      <c r="E641" s="1">
        <v>-3312.44</v>
      </c>
    </row>
    <row r="642" spans="1:5" x14ac:dyDescent="0.25">
      <c r="A642">
        <v>51900000</v>
      </c>
      <c r="B642" t="s">
        <v>134</v>
      </c>
      <c r="C642">
        <v>0</v>
      </c>
      <c r="D642">
        <v>416.8</v>
      </c>
      <c r="E642">
        <v>416.8</v>
      </c>
    </row>
    <row r="643" spans="1:5" x14ac:dyDescent="0.25">
      <c r="A643">
        <v>61700000</v>
      </c>
      <c r="B643" t="s">
        <v>494</v>
      </c>
      <c r="C643" s="1">
        <v>24313.8</v>
      </c>
      <c r="D643" s="1">
        <v>4862.76</v>
      </c>
      <c r="E643" s="1">
        <v>29176.560000000001</v>
      </c>
    </row>
    <row r="644" spans="1:5" x14ac:dyDescent="0.25">
      <c r="A644">
        <v>61701000</v>
      </c>
      <c r="B644" t="s">
        <v>495</v>
      </c>
      <c r="C644" s="1">
        <v>92522.6</v>
      </c>
      <c r="D644" s="1">
        <v>18504.52</v>
      </c>
      <c r="E644" s="1">
        <v>111027.12</v>
      </c>
    </row>
    <row r="645" spans="1:5" x14ac:dyDescent="0.25">
      <c r="A645">
        <v>61703000</v>
      </c>
      <c r="B645" t="s">
        <v>496</v>
      </c>
      <c r="C645" s="1">
        <v>2738.4</v>
      </c>
      <c r="D645">
        <v>547.67999999999995</v>
      </c>
      <c r="E645" s="1">
        <v>3286.08</v>
      </c>
    </row>
    <row r="646" spans="1:5" x14ac:dyDescent="0.25">
      <c r="A646">
        <v>61704000</v>
      </c>
      <c r="B646" t="s">
        <v>497</v>
      </c>
      <c r="C646" s="1">
        <v>3340.1</v>
      </c>
      <c r="D646">
        <v>668.02</v>
      </c>
      <c r="E646" s="1">
        <v>4008.12</v>
      </c>
    </row>
    <row r="647" spans="1:5" x14ac:dyDescent="0.25">
      <c r="A647">
        <v>61706000</v>
      </c>
      <c r="B647" t="s">
        <v>498</v>
      </c>
      <c r="C647" s="1">
        <v>45736.74</v>
      </c>
      <c r="D647" s="1">
        <v>8659.26</v>
      </c>
      <c r="E647" s="1">
        <v>54396</v>
      </c>
    </row>
    <row r="648" spans="1:5" x14ac:dyDescent="0.25">
      <c r="A648">
        <v>61707000</v>
      </c>
      <c r="B648" t="s">
        <v>499</v>
      </c>
      <c r="C648" s="1">
        <v>1594.6</v>
      </c>
      <c r="D648">
        <v>318.92</v>
      </c>
      <c r="E648" s="1">
        <v>1913.52</v>
      </c>
    </row>
    <row r="649" spans="1:5" x14ac:dyDescent="0.25">
      <c r="A649">
        <v>61708000</v>
      </c>
      <c r="B649" t="s">
        <v>500</v>
      </c>
      <c r="C649" s="1">
        <v>73144.179999999993</v>
      </c>
      <c r="D649" s="1">
        <v>14725.14</v>
      </c>
      <c r="E649" s="1">
        <v>87869.32</v>
      </c>
    </row>
    <row r="650" spans="1:5" x14ac:dyDescent="0.25">
      <c r="A650">
        <v>61709000</v>
      </c>
      <c r="B650" t="s">
        <v>501</v>
      </c>
      <c r="C650" s="1">
        <v>33054.89</v>
      </c>
      <c r="D650" s="1">
        <v>6186.9</v>
      </c>
      <c r="E650" s="1">
        <v>39241.79</v>
      </c>
    </row>
    <row r="651" spans="1:5" x14ac:dyDescent="0.25">
      <c r="A651">
        <v>61710000</v>
      </c>
      <c r="B651" t="s">
        <v>502</v>
      </c>
      <c r="C651" s="1">
        <v>3850.15</v>
      </c>
      <c r="D651">
        <v>770.03</v>
      </c>
      <c r="E651" s="1">
        <v>4620.18</v>
      </c>
    </row>
    <row r="652" spans="1:5" x14ac:dyDescent="0.25">
      <c r="A652">
        <v>61711000</v>
      </c>
      <c r="B652" t="s">
        <v>699</v>
      </c>
      <c r="C652">
        <v>688.37</v>
      </c>
      <c r="D652">
        <v>65.41</v>
      </c>
      <c r="E652">
        <v>753.78</v>
      </c>
    </row>
    <row r="653" spans="1:5" x14ac:dyDescent="0.25">
      <c r="A653">
        <v>61712000</v>
      </c>
      <c r="B653" t="s">
        <v>503</v>
      </c>
      <c r="C653">
        <v>467.49</v>
      </c>
      <c r="D653">
        <v>86.97</v>
      </c>
      <c r="E653">
        <v>554.46</v>
      </c>
    </row>
    <row r="654" spans="1:5" x14ac:dyDescent="0.25">
      <c r="A654">
        <v>61713000</v>
      </c>
      <c r="B654" t="s">
        <v>504</v>
      </c>
      <c r="C654" s="1">
        <v>35040.910000000003</v>
      </c>
      <c r="D654" s="1">
        <v>7008.17</v>
      </c>
      <c r="E654" s="1">
        <v>42049.08</v>
      </c>
    </row>
    <row r="655" spans="1:5" x14ac:dyDescent="0.25">
      <c r="A655">
        <v>61737000</v>
      </c>
      <c r="B655" t="s">
        <v>505</v>
      </c>
      <c r="C655" s="1">
        <v>2747.8</v>
      </c>
      <c r="D655">
        <v>549.55999999999995</v>
      </c>
      <c r="E655" s="1">
        <v>3297.36</v>
      </c>
    </row>
    <row r="656" spans="1:5" x14ac:dyDescent="0.25">
      <c r="A656">
        <v>61802000</v>
      </c>
      <c r="B656" t="s">
        <v>506</v>
      </c>
      <c r="C656" s="1">
        <v>-9499.5499999999993</v>
      </c>
      <c r="D656" s="1">
        <v>-1950.24</v>
      </c>
      <c r="E656" s="1">
        <v>-11449.79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44"/>
  <sheetViews>
    <sheetView workbookViewId="0">
      <selection activeCell="B532" sqref="B532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135117.35999999999</v>
      </c>
      <c r="D2">
        <v>0</v>
      </c>
      <c r="E2" s="1">
        <v>135117.35999999999</v>
      </c>
    </row>
    <row r="3" spans="1:5" x14ac:dyDescent="0.25">
      <c r="A3">
        <v>11020004</v>
      </c>
      <c r="B3" t="s">
        <v>516</v>
      </c>
      <c r="C3" s="1">
        <v>70925.56</v>
      </c>
      <c r="D3" s="1">
        <v>-13894.4</v>
      </c>
      <c r="E3" s="1">
        <v>57031.16</v>
      </c>
    </row>
    <row r="4" spans="1:5" x14ac:dyDescent="0.25">
      <c r="A4">
        <v>11020005</v>
      </c>
      <c r="B4" t="s">
        <v>517</v>
      </c>
      <c r="C4">
        <v>436.86</v>
      </c>
      <c r="D4">
        <v>-0.47</v>
      </c>
      <c r="E4">
        <v>436.39</v>
      </c>
    </row>
    <row r="5" spans="1:5" x14ac:dyDescent="0.25">
      <c r="A5">
        <v>11020007</v>
      </c>
      <c r="B5" t="s">
        <v>518</v>
      </c>
      <c r="C5">
        <v>116.22</v>
      </c>
      <c r="D5">
        <v>0</v>
      </c>
      <c r="E5">
        <v>116.22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31036.83</v>
      </c>
      <c r="D7" s="1">
        <v>-3058.6</v>
      </c>
      <c r="E7" s="1">
        <v>27978.23</v>
      </c>
    </row>
    <row r="8" spans="1:5" x14ac:dyDescent="0.25">
      <c r="A8">
        <v>11020013</v>
      </c>
      <c r="B8" t="s">
        <v>521</v>
      </c>
      <c r="C8" s="1">
        <v>311583.58</v>
      </c>
      <c r="D8" s="1">
        <v>-128687.43</v>
      </c>
      <c r="E8" s="1">
        <v>182896.15</v>
      </c>
    </row>
    <row r="9" spans="1:5" x14ac:dyDescent="0.25">
      <c r="A9">
        <v>11025200</v>
      </c>
      <c r="B9" t="s">
        <v>522</v>
      </c>
      <c r="C9" s="1">
        <v>2492.86</v>
      </c>
      <c r="D9">
        <v>65.790000000000006</v>
      </c>
      <c r="E9" s="1">
        <v>2558.65</v>
      </c>
    </row>
    <row r="10" spans="1:5" x14ac:dyDescent="0.25">
      <c r="A10">
        <v>11028200</v>
      </c>
      <c r="B10" t="s">
        <v>523</v>
      </c>
      <c r="C10">
        <v>505.57</v>
      </c>
      <c r="D10">
        <v>48.74</v>
      </c>
      <c r="E10">
        <v>554.30999999999995</v>
      </c>
    </row>
    <row r="11" spans="1:5" x14ac:dyDescent="0.25">
      <c r="A11">
        <v>11030001</v>
      </c>
      <c r="B11" t="s">
        <v>524</v>
      </c>
      <c r="C11" s="1">
        <v>437859.49</v>
      </c>
      <c r="D11">
        <v>325.98</v>
      </c>
      <c r="E11" s="1">
        <v>438185.47</v>
      </c>
    </row>
    <row r="12" spans="1:5" x14ac:dyDescent="0.25">
      <c r="A12">
        <v>11030004</v>
      </c>
      <c r="B12" t="s">
        <v>525</v>
      </c>
      <c r="C12" s="1">
        <v>1230592.06</v>
      </c>
      <c r="D12" s="1">
        <v>1920.42</v>
      </c>
      <c r="E12" s="1">
        <v>1232512.48</v>
      </c>
    </row>
    <row r="13" spans="1:5" x14ac:dyDescent="0.25">
      <c r="A13">
        <v>11030005</v>
      </c>
      <c r="B13" t="s">
        <v>526</v>
      </c>
      <c r="C13" s="1">
        <v>96894.94</v>
      </c>
      <c r="D13" s="1">
        <v>32245.55</v>
      </c>
      <c r="E13" s="1">
        <v>129140.49</v>
      </c>
    </row>
    <row r="14" spans="1:5" x14ac:dyDescent="0.25">
      <c r="A14">
        <v>11030006</v>
      </c>
      <c r="B14" t="s">
        <v>527</v>
      </c>
      <c r="C14" s="1">
        <v>206706.37</v>
      </c>
      <c r="D14" s="1">
        <v>68925.789999999994</v>
      </c>
      <c r="E14" s="1">
        <v>275632.15999999997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5693345.9400000004</v>
      </c>
      <c r="D20" s="1">
        <v>-67597.45</v>
      </c>
      <c r="E20" s="1">
        <v>5625748.4900000002</v>
      </c>
    </row>
    <row r="21" spans="1:5" x14ac:dyDescent="0.25">
      <c r="A21">
        <v>11102000</v>
      </c>
      <c r="B21" t="s">
        <v>534</v>
      </c>
      <c r="C21" s="1">
        <v>236788.6</v>
      </c>
      <c r="D21" s="1">
        <v>-1384.25</v>
      </c>
      <c r="E21" s="1">
        <v>235404.35</v>
      </c>
    </row>
    <row r="22" spans="1:5" x14ac:dyDescent="0.25">
      <c r="A22">
        <v>11103001</v>
      </c>
      <c r="B22" t="s">
        <v>701</v>
      </c>
      <c r="C22">
        <v>169.95</v>
      </c>
      <c r="D22">
        <v>0</v>
      </c>
      <c r="E22">
        <v>169.95</v>
      </c>
    </row>
    <row r="23" spans="1:5" x14ac:dyDescent="0.25">
      <c r="A23">
        <v>11105101</v>
      </c>
      <c r="B23" t="s">
        <v>535</v>
      </c>
      <c r="C23" s="1">
        <v>48726.400000000001</v>
      </c>
      <c r="D23">
        <v>0</v>
      </c>
      <c r="E23" s="1">
        <v>48726.400000000001</v>
      </c>
    </row>
    <row r="24" spans="1:5" x14ac:dyDescent="0.25">
      <c r="A24">
        <v>11106003</v>
      </c>
      <c r="B24" t="s">
        <v>536</v>
      </c>
      <c r="C24">
        <v>740.85</v>
      </c>
      <c r="D24">
        <v>0</v>
      </c>
      <c r="E24">
        <v>740.85</v>
      </c>
    </row>
    <row r="25" spans="1:5" x14ac:dyDescent="0.25">
      <c r="A25">
        <v>11106004</v>
      </c>
      <c r="B25" t="s">
        <v>537</v>
      </c>
      <c r="C25" s="1">
        <v>1337.75</v>
      </c>
      <c r="D25">
        <v>0</v>
      </c>
      <c r="E25" s="1">
        <v>1337.75</v>
      </c>
    </row>
    <row r="26" spans="1:5" x14ac:dyDescent="0.25">
      <c r="A26">
        <v>11106005</v>
      </c>
      <c r="B26" t="s">
        <v>538</v>
      </c>
      <c r="C26">
        <v>-529.73</v>
      </c>
      <c r="D26">
        <v>0</v>
      </c>
      <c r="E26">
        <v>-529.73</v>
      </c>
    </row>
    <row r="27" spans="1:5" x14ac:dyDescent="0.25">
      <c r="A27">
        <v>11106007</v>
      </c>
      <c r="B27" t="s">
        <v>539</v>
      </c>
      <c r="C27" s="1">
        <v>20828.73</v>
      </c>
      <c r="D27">
        <v>35.229999999999997</v>
      </c>
      <c r="E27" s="1">
        <v>20863.96</v>
      </c>
    </row>
    <row r="28" spans="1:5" x14ac:dyDescent="0.25">
      <c r="A28">
        <v>11106008</v>
      </c>
      <c r="B28" t="s">
        <v>540</v>
      </c>
      <c r="C28" s="1">
        <v>1871.9</v>
      </c>
      <c r="D28">
        <v>178.93</v>
      </c>
      <c r="E28" s="1">
        <v>2050.83</v>
      </c>
    </row>
    <row r="29" spans="1:5" x14ac:dyDescent="0.25">
      <c r="A29">
        <v>11106012</v>
      </c>
      <c r="B29" t="s">
        <v>541</v>
      </c>
      <c r="C29">
        <v>-198.31</v>
      </c>
      <c r="D29">
        <v>0</v>
      </c>
      <c r="E29">
        <v>-198.31</v>
      </c>
    </row>
    <row r="30" spans="1:5" x14ac:dyDescent="0.25">
      <c r="A30">
        <v>11121000</v>
      </c>
      <c r="B30" t="s">
        <v>542</v>
      </c>
      <c r="C30" s="1">
        <v>-2036350.98</v>
      </c>
      <c r="D30" s="1">
        <v>13218.04</v>
      </c>
      <c r="E30" s="1">
        <v>-2023132.94</v>
      </c>
    </row>
    <row r="31" spans="1:5" x14ac:dyDescent="0.25">
      <c r="A31">
        <v>11131986</v>
      </c>
      <c r="B31" t="s">
        <v>543</v>
      </c>
      <c r="C31" s="1">
        <v>139346</v>
      </c>
      <c r="D31">
        <v>0</v>
      </c>
      <c r="E31" s="1">
        <v>139346</v>
      </c>
    </row>
    <row r="32" spans="1:5" x14ac:dyDescent="0.25">
      <c r="A32">
        <v>11131993</v>
      </c>
      <c r="B32" t="s">
        <v>544</v>
      </c>
      <c r="C32" s="1">
        <v>168536.66</v>
      </c>
      <c r="D32" s="1">
        <v>45966.84</v>
      </c>
      <c r="E32" s="1">
        <v>214503.5</v>
      </c>
    </row>
    <row r="33" spans="1:5" x14ac:dyDescent="0.25">
      <c r="A33">
        <v>11131995</v>
      </c>
      <c r="B33" t="s">
        <v>545</v>
      </c>
      <c r="C33" s="1">
        <v>-509007</v>
      </c>
      <c r="D33">
        <v>0</v>
      </c>
      <c r="E33" s="1">
        <v>-509007</v>
      </c>
    </row>
    <row r="34" spans="1:5" x14ac:dyDescent="0.25">
      <c r="A34">
        <v>11131996</v>
      </c>
      <c r="B34" t="s">
        <v>546</v>
      </c>
      <c r="C34" s="1">
        <v>-77851</v>
      </c>
      <c r="D34" s="1">
        <v>-99524</v>
      </c>
      <c r="E34" s="1">
        <v>-177375</v>
      </c>
    </row>
    <row r="35" spans="1:5" x14ac:dyDescent="0.25">
      <c r="A35">
        <v>11132000</v>
      </c>
      <c r="B35" t="s">
        <v>547</v>
      </c>
      <c r="C35" s="1">
        <v>-138081</v>
      </c>
      <c r="D35" s="1">
        <v>26000</v>
      </c>
      <c r="E35" s="1">
        <v>-112081</v>
      </c>
    </row>
    <row r="36" spans="1:5" x14ac:dyDescent="0.25">
      <c r="A36">
        <v>11132001</v>
      </c>
      <c r="B36" t="s">
        <v>548</v>
      </c>
      <c r="C36" s="1">
        <v>78309</v>
      </c>
      <c r="D36" s="1">
        <v>9996</v>
      </c>
      <c r="E36" s="1">
        <v>88305</v>
      </c>
    </row>
    <row r="37" spans="1:5" x14ac:dyDescent="0.25">
      <c r="A37">
        <v>11132004</v>
      </c>
      <c r="B37" t="s">
        <v>549</v>
      </c>
      <c r="C37" s="1">
        <v>-516428</v>
      </c>
      <c r="D37">
        <v>0</v>
      </c>
      <c r="E37" s="1">
        <v>-516428</v>
      </c>
    </row>
    <row r="38" spans="1:5" x14ac:dyDescent="0.25">
      <c r="A38">
        <v>11132005</v>
      </c>
      <c r="B38" t="s">
        <v>550</v>
      </c>
      <c r="C38" s="1">
        <v>-431733</v>
      </c>
      <c r="D38">
        <v>0</v>
      </c>
      <c r="E38" s="1">
        <v>-431733</v>
      </c>
    </row>
    <row r="39" spans="1:5" x14ac:dyDescent="0.25">
      <c r="A39">
        <v>11132099</v>
      </c>
      <c r="B39" t="s">
        <v>551</v>
      </c>
      <c r="C39" s="1">
        <v>-186324.26</v>
      </c>
      <c r="D39" s="1">
        <v>5348.69</v>
      </c>
      <c r="E39" s="1">
        <v>-180975.57</v>
      </c>
    </row>
    <row r="40" spans="1:5" x14ac:dyDescent="0.25">
      <c r="A40">
        <v>11132992</v>
      </c>
      <c r="B40" t="s">
        <v>552</v>
      </c>
      <c r="C40" s="1">
        <v>13123</v>
      </c>
      <c r="D40" s="1">
        <v>15000</v>
      </c>
      <c r="E40" s="1">
        <v>28123</v>
      </c>
    </row>
    <row r="41" spans="1:5" x14ac:dyDescent="0.25">
      <c r="A41">
        <v>11133000</v>
      </c>
      <c r="B41" t="s">
        <v>553</v>
      </c>
      <c r="C41">
        <v>-0.34</v>
      </c>
      <c r="D41">
        <v>0</v>
      </c>
      <c r="E41">
        <v>-0.34</v>
      </c>
    </row>
    <row r="42" spans="1:5" x14ac:dyDescent="0.25">
      <c r="A42">
        <v>11136001</v>
      </c>
      <c r="B42" t="s">
        <v>554</v>
      </c>
      <c r="C42" s="1">
        <v>-20517.43</v>
      </c>
      <c r="D42">
        <v>0</v>
      </c>
      <c r="E42" s="1">
        <v>-20517.43</v>
      </c>
    </row>
    <row r="43" spans="1:5" x14ac:dyDescent="0.25">
      <c r="A43">
        <v>11136988</v>
      </c>
      <c r="B43" t="s">
        <v>555</v>
      </c>
      <c r="C43">
        <v>-231.7</v>
      </c>
      <c r="D43">
        <v>0</v>
      </c>
      <c r="E43">
        <v>-231.7</v>
      </c>
    </row>
    <row r="44" spans="1:5" x14ac:dyDescent="0.25">
      <c r="A44">
        <v>11190050</v>
      </c>
      <c r="B44" t="s">
        <v>556</v>
      </c>
      <c r="C44" s="1">
        <v>-307749.64</v>
      </c>
      <c r="D44" s="1">
        <v>158744</v>
      </c>
      <c r="E44" s="1">
        <v>-149005.64000000001</v>
      </c>
    </row>
    <row r="45" spans="1:5" x14ac:dyDescent="0.25">
      <c r="A45">
        <v>11190054</v>
      </c>
      <c r="B45" t="s">
        <v>557</v>
      </c>
      <c r="C45" s="1">
        <v>-366005.31</v>
      </c>
      <c r="D45" s="1">
        <v>69320</v>
      </c>
      <c r="E45" s="1">
        <v>-296685.31</v>
      </c>
    </row>
    <row r="46" spans="1:5" x14ac:dyDescent="0.25">
      <c r="A46">
        <v>11190058</v>
      </c>
      <c r="B46" t="s">
        <v>558</v>
      </c>
      <c r="C46" s="1">
        <v>-11962</v>
      </c>
      <c r="D46" s="1">
        <v>-89952</v>
      </c>
      <c r="E46" s="1">
        <v>-101914</v>
      </c>
    </row>
    <row r="47" spans="1:5" x14ac:dyDescent="0.25">
      <c r="A47">
        <v>11191008</v>
      </c>
      <c r="B47" t="s">
        <v>559</v>
      </c>
      <c r="C47" s="1">
        <v>-76671</v>
      </c>
      <c r="D47" s="1">
        <v>-9409</v>
      </c>
      <c r="E47" s="1">
        <v>-86080</v>
      </c>
    </row>
    <row r="48" spans="1:5" x14ac:dyDescent="0.25">
      <c r="A48">
        <v>11191009</v>
      </c>
      <c r="B48" t="s">
        <v>560</v>
      </c>
      <c r="C48" s="1">
        <v>-472829.28</v>
      </c>
      <c r="D48" s="1">
        <v>-36986</v>
      </c>
      <c r="E48" s="1">
        <v>-509815.28</v>
      </c>
    </row>
    <row r="49" spans="1:5" x14ac:dyDescent="0.25">
      <c r="A49">
        <v>11192007</v>
      </c>
      <c r="B49" t="s">
        <v>561</v>
      </c>
      <c r="C49" s="1">
        <v>-864576.73</v>
      </c>
      <c r="D49" s="1">
        <v>-27430</v>
      </c>
      <c r="E49" s="1">
        <v>-892006.73</v>
      </c>
    </row>
    <row r="50" spans="1:5" x14ac:dyDescent="0.25">
      <c r="A50">
        <v>11194008</v>
      </c>
      <c r="B50" t="s">
        <v>562</v>
      </c>
      <c r="C50" s="1">
        <v>-416342.59</v>
      </c>
      <c r="D50">
        <v>0</v>
      </c>
      <c r="E50" s="1">
        <v>-416342.59</v>
      </c>
    </row>
    <row r="51" spans="1:5" x14ac:dyDescent="0.25">
      <c r="A51">
        <v>11210010</v>
      </c>
      <c r="B51" t="s">
        <v>563</v>
      </c>
      <c r="C51" s="1">
        <v>4094.9</v>
      </c>
      <c r="D51">
        <v>0</v>
      </c>
      <c r="E51" s="1">
        <v>4094.9</v>
      </c>
    </row>
    <row r="52" spans="1:5" x14ac:dyDescent="0.25">
      <c r="A52">
        <v>11210041</v>
      </c>
      <c r="B52" t="s">
        <v>564</v>
      </c>
      <c r="C52" s="1">
        <v>39388.639999999999</v>
      </c>
      <c r="D52" s="1">
        <v>22701.72</v>
      </c>
      <c r="E52" s="1">
        <v>62090.36</v>
      </c>
    </row>
    <row r="53" spans="1:5" x14ac:dyDescent="0.25">
      <c r="A53">
        <v>11210080</v>
      </c>
      <c r="B53" t="s">
        <v>565</v>
      </c>
      <c r="C53" s="1">
        <v>37960.870000000003</v>
      </c>
      <c r="D53">
        <v>0</v>
      </c>
      <c r="E53" s="1">
        <v>37960.870000000003</v>
      </c>
    </row>
    <row r="54" spans="1:5" x14ac:dyDescent="0.25">
      <c r="A54">
        <v>11210090</v>
      </c>
      <c r="B54" t="s">
        <v>566</v>
      </c>
      <c r="C54" s="1">
        <v>89889.47</v>
      </c>
      <c r="D54">
        <v>0</v>
      </c>
      <c r="E54" s="1">
        <v>89889.47</v>
      </c>
    </row>
    <row r="55" spans="1:5" x14ac:dyDescent="0.25">
      <c r="A55">
        <v>11210100</v>
      </c>
      <c r="B55" t="s">
        <v>567</v>
      </c>
      <c r="C55" s="1">
        <v>27723.23</v>
      </c>
      <c r="D55">
        <v>0</v>
      </c>
      <c r="E55" s="1">
        <v>27723.23</v>
      </c>
    </row>
    <row r="56" spans="1:5" x14ac:dyDescent="0.25">
      <c r="A56">
        <v>11210130</v>
      </c>
      <c r="B56" t="s">
        <v>568</v>
      </c>
      <c r="C56" s="1">
        <v>2543.86</v>
      </c>
      <c r="D56">
        <v>0</v>
      </c>
      <c r="E56" s="1">
        <v>2543.86</v>
      </c>
    </row>
    <row r="57" spans="1:5" x14ac:dyDescent="0.25">
      <c r="A57">
        <v>11210140</v>
      </c>
      <c r="B57" t="s">
        <v>569</v>
      </c>
      <c r="C57" s="1">
        <v>5272.62</v>
      </c>
      <c r="D57">
        <v>0</v>
      </c>
      <c r="E57" s="1">
        <v>5272.62</v>
      </c>
    </row>
    <row r="58" spans="1:5" x14ac:dyDescent="0.25">
      <c r="A58">
        <v>11210160</v>
      </c>
      <c r="B58" t="s">
        <v>570</v>
      </c>
      <c r="C58" s="1">
        <v>13281.56</v>
      </c>
      <c r="D58">
        <v>0</v>
      </c>
      <c r="E58" s="1">
        <v>13281.56</v>
      </c>
    </row>
    <row r="59" spans="1:5" x14ac:dyDescent="0.25">
      <c r="A59">
        <v>11210182</v>
      </c>
      <c r="B59" t="s">
        <v>571</v>
      </c>
      <c r="C59" s="1">
        <v>10968.54</v>
      </c>
      <c r="D59">
        <v>0</v>
      </c>
      <c r="E59" s="1">
        <v>10968.54</v>
      </c>
    </row>
    <row r="60" spans="1:5" x14ac:dyDescent="0.25">
      <c r="A60">
        <v>11210720</v>
      </c>
      <c r="B60" t="s">
        <v>572</v>
      </c>
      <c r="C60" s="1">
        <v>19809.13</v>
      </c>
      <c r="D60">
        <v>0</v>
      </c>
      <c r="E60" s="1">
        <v>19809.13</v>
      </c>
    </row>
    <row r="61" spans="1:5" x14ac:dyDescent="0.25">
      <c r="A61">
        <v>11230010</v>
      </c>
      <c r="B61" t="s">
        <v>702</v>
      </c>
      <c r="C61">
        <v>278.06</v>
      </c>
      <c r="D61">
        <v>-139.5</v>
      </c>
      <c r="E61">
        <v>138.56</v>
      </c>
    </row>
    <row r="62" spans="1:5" x14ac:dyDescent="0.25">
      <c r="A62">
        <v>11231002</v>
      </c>
      <c r="B62" t="s">
        <v>573</v>
      </c>
      <c r="C62" s="1">
        <v>11355.66</v>
      </c>
      <c r="D62" s="1">
        <v>-4791.04</v>
      </c>
      <c r="E62" s="1">
        <v>6564.62</v>
      </c>
    </row>
    <row r="63" spans="1:5" x14ac:dyDescent="0.25">
      <c r="A63">
        <v>11231003</v>
      </c>
      <c r="B63" t="s">
        <v>574</v>
      </c>
      <c r="C63">
        <v>600</v>
      </c>
      <c r="D63">
        <v>-600</v>
      </c>
      <c r="E63">
        <v>0</v>
      </c>
    </row>
    <row r="64" spans="1:5" x14ac:dyDescent="0.25">
      <c r="A64">
        <v>11231006</v>
      </c>
      <c r="B64" t="s">
        <v>575</v>
      </c>
      <c r="C64">
        <v>440.04</v>
      </c>
      <c r="D64">
        <v>-222.02</v>
      </c>
      <c r="E64">
        <v>218.02</v>
      </c>
    </row>
    <row r="65" spans="1:5" x14ac:dyDescent="0.25">
      <c r="A65">
        <v>11231997</v>
      </c>
      <c r="B65" t="s">
        <v>576</v>
      </c>
      <c r="C65" s="1">
        <v>2180</v>
      </c>
      <c r="D65">
        <v>-181.66</v>
      </c>
      <c r="E65" s="1">
        <v>1998.34</v>
      </c>
    </row>
    <row r="66" spans="1:5" x14ac:dyDescent="0.25">
      <c r="A66">
        <v>11231998</v>
      </c>
      <c r="B66" t="s">
        <v>577</v>
      </c>
      <c r="C66">
        <v>510</v>
      </c>
      <c r="D66">
        <v>-30</v>
      </c>
      <c r="E66">
        <v>480</v>
      </c>
    </row>
    <row r="67" spans="1:5" x14ac:dyDescent="0.25">
      <c r="A67">
        <v>11232004</v>
      </c>
      <c r="B67" t="s">
        <v>578</v>
      </c>
      <c r="C67">
        <v>101.7</v>
      </c>
      <c r="D67">
        <v>-101.7</v>
      </c>
      <c r="E67">
        <v>0</v>
      </c>
    </row>
    <row r="68" spans="1:5" x14ac:dyDescent="0.25">
      <c r="A68">
        <v>11232005</v>
      </c>
      <c r="B68" t="s">
        <v>703</v>
      </c>
      <c r="C68">
        <v>56.25</v>
      </c>
      <c r="D68">
        <v>-56.25</v>
      </c>
      <c r="E68">
        <v>0</v>
      </c>
    </row>
    <row r="69" spans="1:5" x14ac:dyDescent="0.25">
      <c r="A69">
        <v>11232007</v>
      </c>
      <c r="B69" t="s">
        <v>579</v>
      </c>
      <c r="C69">
        <v>261.37</v>
      </c>
      <c r="D69" s="1">
        <v>2678.63</v>
      </c>
      <c r="E69" s="1">
        <v>2940</v>
      </c>
    </row>
    <row r="70" spans="1:5" x14ac:dyDescent="0.25">
      <c r="A70">
        <v>11232009</v>
      </c>
      <c r="B70" t="s">
        <v>580</v>
      </c>
      <c r="C70">
        <v>230.2</v>
      </c>
      <c r="D70">
        <v>-76.78</v>
      </c>
      <c r="E70">
        <v>153.41999999999999</v>
      </c>
    </row>
    <row r="71" spans="1:5" x14ac:dyDescent="0.25">
      <c r="A71">
        <v>11232010</v>
      </c>
      <c r="B71" t="s">
        <v>581</v>
      </c>
      <c r="C71" s="1">
        <v>3666.67</v>
      </c>
      <c r="D71">
        <v>-333.33</v>
      </c>
      <c r="E71" s="1">
        <v>3333.34</v>
      </c>
    </row>
    <row r="72" spans="1:5" x14ac:dyDescent="0.25">
      <c r="A72">
        <v>11232012</v>
      </c>
      <c r="B72" t="s">
        <v>582</v>
      </c>
      <c r="C72">
        <v>425.06</v>
      </c>
      <c r="D72">
        <v>-47.22</v>
      </c>
      <c r="E72">
        <v>377.84</v>
      </c>
    </row>
    <row r="73" spans="1:5" x14ac:dyDescent="0.25">
      <c r="A73">
        <v>11232014</v>
      </c>
      <c r="B73" t="s">
        <v>583</v>
      </c>
      <c r="C73" s="1">
        <v>1015</v>
      </c>
      <c r="D73">
        <v>-507.5</v>
      </c>
      <c r="E73">
        <v>507.5</v>
      </c>
    </row>
    <row r="74" spans="1:5" x14ac:dyDescent="0.25">
      <c r="A74">
        <v>11232998</v>
      </c>
      <c r="B74" t="s">
        <v>584</v>
      </c>
      <c r="C74" s="1">
        <v>5690.33</v>
      </c>
      <c r="D74">
        <v>-720.7</v>
      </c>
      <c r="E74" s="1">
        <v>4969.63</v>
      </c>
    </row>
    <row r="75" spans="1:5" x14ac:dyDescent="0.25">
      <c r="A75">
        <v>11232999</v>
      </c>
      <c r="B75" t="s">
        <v>585</v>
      </c>
      <c r="C75" s="1">
        <v>2637.33</v>
      </c>
      <c r="D75">
        <v>-114.67</v>
      </c>
      <c r="E75" s="1">
        <v>2522.66</v>
      </c>
    </row>
    <row r="76" spans="1:5" x14ac:dyDescent="0.25">
      <c r="A76">
        <v>11233000</v>
      </c>
      <c r="B76" t="s">
        <v>586</v>
      </c>
      <c r="C76" s="1">
        <v>3903.16</v>
      </c>
      <c r="D76">
        <v>-354.84</v>
      </c>
      <c r="E76" s="1">
        <v>3548.32</v>
      </c>
    </row>
    <row r="77" spans="1:5" x14ac:dyDescent="0.25">
      <c r="A77">
        <v>11233003</v>
      </c>
      <c r="B77" t="s">
        <v>587</v>
      </c>
      <c r="C77" s="1">
        <v>6272.12</v>
      </c>
      <c r="D77">
        <v>-563.38</v>
      </c>
      <c r="E77" s="1">
        <v>5708.74</v>
      </c>
    </row>
    <row r="78" spans="1:5" x14ac:dyDescent="0.25">
      <c r="A78">
        <v>11233006</v>
      </c>
      <c r="B78" t="s">
        <v>588</v>
      </c>
      <c r="C78" s="1">
        <v>14910.51</v>
      </c>
      <c r="D78" s="1">
        <v>-1553.13</v>
      </c>
      <c r="E78" s="1">
        <v>13357.38</v>
      </c>
    </row>
    <row r="79" spans="1:5" x14ac:dyDescent="0.25">
      <c r="A79">
        <v>11233007</v>
      </c>
      <c r="B79" t="s">
        <v>589</v>
      </c>
      <c r="C79">
        <v>104.19</v>
      </c>
      <c r="D79">
        <v>-20.83</v>
      </c>
      <c r="E79">
        <v>83.36</v>
      </c>
    </row>
    <row r="80" spans="1:5" x14ac:dyDescent="0.25">
      <c r="A80">
        <v>11234002</v>
      </c>
      <c r="B80" t="s">
        <v>590</v>
      </c>
      <c r="C80" s="1">
        <v>8176.63</v>
      </c>
      <c r="D80">
        <v>82.63</v>
      </c>
      <c r="E80" s="1">
        <v>8259.26</v>
      </c>
    </row>
    <row r="81" spans="1:5" x14ac:dyDescent="0.25">
      <c r="A81">
        <v>11234003</v>
      </c>
      <c r="B81" t="s">
        <v>591</v>
      </c>
      <c r="C81" s="1">
        <v>24248.47</v>
      </c>
      <c r="D81">
        <v>-689.05</v>
      </c>
      <c r="E81" s="1">
        <v>23559.42</v>
      </c>
    </row>
    <row r="82" spans="1:5" x14ac:dyDescent="0.25">
      <c r="A82">
        <v>11234004</v>
      </c>
      <c r="B82" t="s">
        <v>592</v>
      </c>
      <c r="C82" s="1">
        <v>19662</v>
      </c>
      <c r="D82" s="1">
        <v>-9831</v>
      </c>
      <c r="E82" s="1">
        <v>9831</v>
      </c>
    </row>
    <row r="83" spans="1:5" x14ac:dyDescent="0.25">
      <c r="A83">
        <v>11234006</v>
      </c>
      <c r="B83" t="s">
        <v>593</v>
      </c>
      <c r="C83">
        <v>913.03</v>
      </c>
      <c r="D83">
        <v>-65.209999999999994</v>
      </c>
      <c r="E83">
        <v>847.82</v>
      </c>
    </row>
    <row r="84" spans="1:5" x14ac:dyDescent="0.25">
      <c r="A84">
        <v>11234501</v>
      </c>
      <c r="B84" t="s">
        <v>594</v>
      </c>
      <c r="C84">
        <v>-628.55999999999995</v>
      </c>
      <c r="D84">
        <v>0</v>
      </c>
      <c r="E84">
        <v>-628.55999999999995</v>
      </c>
    </row>
    <row r="85" spans="1:5" x14ac:dyDescent="0.25">
      <c r="A85">
        <v>11234505</v>
      </c>
      <c r="B85" t="s">
        <v>595</v>
      </c>
      <c r="C85" s="1">
        <v>3756.65</v>
      </c>
      <c r="D85">
        <v>-536.66999999999996</v>
      </c>
      <c r="E85" s="1">
        <v>3219.98</v>
      </c>
    </row>
    <row r="86" spans="1:5" x14ac:dyDescent="0.25">
      <c r="A86">
        <v>11239001</v>
      </c>
      <c r="B86" t="s">
        <v>596</v>
      </c>
      <c r="C86">
        <v>0</v>
      </c>
      <c r="D86">
        <v>0</v>
      </c>
      <c r="E86">
        <v>0</v>
      </c>
    </row>
    <row r="87" spans="1:5" x14ac:dyDescent="0.25">
      <c r="A87">
        <v>11239003</v>
      </c>
      <c r="B87" t="s">
        <v>597</v>
      </c>
      <c r="C87">
        <v>416.96</v>
      </c>
      <c r="D87">
        <v>-416.96</v>
      </c>
      <c r="E87">
        <v>0</v>
      </c>
    </row>
    <row r="88" spans="1:5" x14ac:dyDescent="0.25">
      <c r="A88">
        <v>11239005</v>
      </c>
      <c r="B88" t="s">
        <v>598</v>
      </c>
      <c r="C88">
        <v>0</v>
      </c>
      <c r="D88">
        <v>0</v>
      </c>
      <c r="E88">
        <v>0</v>
      </c>
    </row>
    <row r="89" spans="1:5" x14ac:dyDescent="0.25">
      <c r="A89">
        <v>11239006</v>
      </c>
      <c r="B89" t="s">
        <v>599</v>
      </c>
      <c r="C89">
        <v>496.64</v>
      </c>
      <c r="D89">
        <v>-59.59</v>
      </c>
      <c r="E89">
        <v>437.05</v>
      </c>
    </row>
    <row r="90" spans="1:5" x14ac:dyDescent="0.25">
      <c r="A90">
        <v>11239498</v>
      </c>
      <c r="B90" t="s">
        <v>600</v>
      </c>
      <c r="C90">
        <v>598.79999999999995</v>
      </c>
      <c r="D90">
        <v>598.79</v>
      </c>
      <c r="E90" s="1">
        <v>1197.5899999999999</v>
      </c>
    </row>
    <row r="91" spans="1:5" x14ac:dyDescent="0.25">
      <c r="A91">
        <v>11239499</v>
      </c>
      <c r="B91" t="s">
        <v>601</v>
      </c>
      <c r="C91">
        <v>837.78</v>
      </c>
      <c r="D91">
        <v>837.78</v>
      </c>
      <c r="E91" s="1">
        <v>1675.56</v>
      </c>
    </row>
    <row r="92" spans="1:5" x14ac:dyDescent="0.25">
      <c r="A92">
        <v>11239500</v>
      </c>
      <c r="B92" t="s">
        <v>602</v>
      </c>
      <c r="C92" s="1">
        <v>2064.62</v>
      </c>
      <c r="D92" s="1">
        <v>1953.9</v>
      </c>
      <c r="E92" s="1">
        <v>4018.52</v>
      </c>
    </row>
    <row r="93" spans="1:5" x14ac:dyDescent="0.25">
      <c r="A93">
        <v>11239501</v>
      </c>
      <c r="B93" t="s">
        <v>603</v>
      </c>
      <c r="C93" s="1">
        <v>3216.44</v>
      </c>
      <c r="D93">
        <v>110.17</v>
      </c>
      <c r="E93" s="1">
        <v>3326.61</v>
      </c>
    </row>
    <row r="94" spans="1:5" x14ac:dyDescent="0.25">
      <c r="A94">
        <v>11239502</v>
      </c>
      <c r="B94" t="s">
        <v>604</v>
      </c>
      <c r="C94" s="1">
        <v>1062.4100000000001</v>
      </c>
      <c r="D94">
        <v>-6.52</v>
      </c>
      <c r="E94" s="1">
        <v>1055.8900000000001</v>
      </c>
    </row>
    <row r="95" spans="1:5" x14ac:dyDescent="0.25">
      <c r="A95">
        <v>11239504</v>
      </c>
      <c r="B95" t="s">
        <v>605</v>
      </c>
      <c r="C95" s="1">
        <v>1516.78</v>
      </c>
      <c r="D95" s="1">
        <v>1516.88</v>
      </c>
      <c r="E95" s="1">
        <v>3033.66</v>
      </c>
    </row>
    <row r="96" spans="1:5" x14ac:dyDescent="0.25">
      <c r="A96">
        <v>11239505</v>
      </c>
      <c r="B96" t="s">
        <v>606</v>
      </c>
      <c r="C96" s="1">
        <v>2153.77</v>
      </c>
      <c r="D96">
        <v>-185.68</v>
      </c>
      <c r="E96" s="1">
        <v>1968.09</v>
      </c>
    </row>
    <row r="97" spans="1:5" x14ac:dyDescent="0.25">
      <c r="A97">
        <v>11239507</v>
      </c>
      <c r="B97" t="s">
        <v>704</v>
      </c>
      <c r="C97">
        <v>-315.19</v>
      </c>
      <c r="D97">
        <v>-315.19</v>
      </c>
      <c r="E97">
        <v>-630.38</v>
      </c>
    </row>
    <row r="98" spans="1:5" x14ac:dyDescent="0.25">
      <c r="A98">
        <v>11239508</v>
      </c>
      <c r="B98" t="s">
        <v>607</v>
      </c>
      <c r="C98" s="1">
        <v>2986.52</v>
      </c>
      <c r="D98">
        <v>-373.32</v>
      </c>
      <c r="E98" s="1">
        <v>2613.1999999999998</v>
      </c>
    </row>
    <row r="99" spans="1:5" x14ac:dyDescent="0.25">
      <c r="A99">
        <v>11239509</v>
      </c>
      <c r="B99" t="s">
        <v>608</v>
      </c>
      <c r="C99" s="1">
        <v>-1326.56</v>
      </c>
      <c r="D99">
        <v>0</v>
      </c>
      <c r="E99" s="1">
        <v>-1326.56</v>
      </c>
    </row>
    <row r="100" spans="1:5" x14ac:dyDescent="0.25">
      <c r="A100">
        <v>11239510</v>
      </c>
      <c r="B100" t="s">
        <v>609</v>
      </c>
      <c r="C100" s="1">
        <v>1800</v>
      </c>
      <c r="D100">
        <v>-450</v>
      </c>
      <c r="E100" s="1">
        <v>1350</v>
      </c>
    </row>
    <row r="101" spans="1:5" x14ac:dyDescent="0.25">
      <c r="A101">
        <v>11239511</v>
      </c>
      <c r="B101" t="s">
        <v>610</v>
      </c>
      <c r="C101" s="1">
        <v>6000</v>
      </c>
      <c r="D101" s="1">
        <v>-3000</v>
      </c>
      <c r="E101" s="1">
        <v>3000</v>
      </c>
    </row>
    <row r="102" spans="1:5" x14ac:dyDescent="0.25">
      <c r="A102">
        <v>11239512</v>
      </c>
      <c r="B102" t="s">
        <v>611</v>
      </c>
      <c r="C102" s="1">
        <v>2702.71</v>
      </c>
      <c r="D102">
        <v>-84.46</v>
      </c>
      <c r="E102" s="1">
        <v>2618.25</v>
      </c>
    </row>
    <row r="103" spans="1:5" x14ac:dyDescent="0.25">
      <c r="A103">
        <v>11239514</v>
      </c>
      <c r="B103" t="s">
        <v>612</v>
      </c>
      <c r="C103">
        <v>0</v>
      </c>
      <c r="D103" s="1">
        <v>1860</v>
      </c>
      <c r="E103" s="1">
        <v>1860</v>
      </c>
    </row>
    <row r="104" spans="1:5" x14ac:dyDescent="0.25">
      <c r="A104">
        <v>11239516</v>
      </c>
      <c r="B104" t="s">
        <v>700</v>
      </c>
      <c r="C104">
        <v>561.20000000000005</v>
      </c>
      <c r="D104">
        <v>-219.96</v>
      </c>
      <c r="E104">
        <v>341.24</v>
      </c>
    </row>
    <row r="105" spans="1:5" x14ac:dyDescent="0.25">
      <c r="A105">
        <v>11239518</v>
      </c>
      <c r="B105" t="s">
        <v>613</v>
      </c>
      <c r="C105" s="1">
        <v>1220</v>
      </c>
      <c r="D105">
        <v>-305</v>
      </c>
      <c r="E105">
        <v>915</v>
      </c>
    </row>
    <row r="106" spans="1:5" x14ac:dyDescent="0.25">
      <c r="A106">
        <v>11239520</v>
      </c>
      <c r="B106" t="s">
        <v>614</v>
      </c>
      <c r="C106">
        <v>348.34</v>
      </c>
      <c r="D106">
        <v>-174.17</v>
      </c>
      <c r="E106">
        <v>174.17</v>
      </c>
    </row>
    <row r="107" spans="1:5" x14ac:dyDescent="0.25">
      <c r="A107">
        <v>11239523</v>
      </c>
      <c r="B107" t="s">
        <v>615</v>
      </c>
      <c r="C107">
        <v>370</v>
      </c>
      <c r="D107">
        <v>-46.25</v>
      </c>
      <c r="E107">
        <v>323.75</v>
      </c>
    </row>
    <row r="108" spans="1:5" x14ac:dyDescent="0.25">
      <c r="A108">
        <v>11239525</v>
      </c>
      <c r="B108" t="s">
        <v>617</v>
      </c>
      <c r="C108" s="1">
        <v>1982.96</v>
      </c>
      <c r="D108">
        <v>-167.75</v>
      </c>
      <c r="E108" s="1">
        <v>1815.21</v>
      </c>
    </row>
    <row r="109" spans="1:5" x14ac:dyDescent="0.25">
      <c r="A109">
        <v>11239526</v>
      </c>
      <c r="B109" t="s">
        <v>618</v>
      </c>
      <c r="C109">
        <v>912.31</v>
      </c>
      <c r="D109">
        <v>-456.17</v>
      </c>
      <c r="E109">
        <v>456.14</v>
      </c>
    </row>
    <row r="110" spans="1:5" x14ac:dyDescent="0.25">
      <c r="A110">
        <v>11239527</v>
      </c>
      <c r="B110" t="s">
        <v>619</v>
      </c>
      <c r="C110">
        <v>0</v>
      </c>
      <c r="D110">
        <v>916.63</v>
      </c>
      <c r="E110">
        <v>916.63</v>
      </c>
    </row>
    <row r="111" spans="1:5" x14ac:dyDescent="0.25">
      <c r="A111">
        <v>11241001</v>
      </c>
      <c r="B111" t="s">
        <v>620</v>
      </c>
      <c r="C111">
        <v>633.65</v>
      </c>
      <c r="D111">
        <v>0</v>
      </c>
      <c r="E111">
        <v>633.65</v>
      </c>
    </row>
    <row r="112" spans="1:5" x14ac:dyDescent="0.25">
      <c r="A112">
        <v>11241002</v>
      </c>
      <c r="B112" t="s">
        <v>621</v>
      </c>
      <c r="C112" s="1">
        <v>10578.24</v>
      </c>
      <c r="D112">
        <v>0</v>
      </c>
      <c r="E112" s="1">
        <v>10578.24</v>
      </c>
    </row>
    <row r="113" spans="1:5" x14ac:dyDescent="0.25">
      <c r="A113">
        <v>11242001</v>
      </c>
      <c r="B113" t="s">
        <v>622</v>
      </c>
      <c r="C113" s="1">
        <v>1396.75</v>
      </c>
      <c r="D113">
        <v>196.75</v>
      </c>
      <c r="E113" s="1">
        <v>1593.5</v>
      </c>
    </row>
    <row r="114" spans="1:5" x14ac:dyDescent="0.25">
      <c r="A114">
        <v>11244003</v>
      </c>
      <c r="B114" t="s">
        <v>623</v>
      </c>
      <c r="C114">
        <v>433.42</v>
      </c>
      <c r="D114">
        <v>-54.18</v>
      </c>
      <c r="E114">
        <v>379.24</v>
      </c>
    </row>
    <row r="115" spans="1:5" x14ac:dyDescent="0.25">
      <c r="A115">
        <v>11249010</v>
      </c>
      <c r="B115" t="s">
        <v>624</v>
      </c>
      <c r="C115" s="1">
        <v>4000</v>
      </c>
      <c r="D115">
        <v>0</v>
      </c>
      <c r="E115" s="1">
        <v>4000</v>
      </c>
    </row>
    <row r="116" spans="1:5" x14ac:dyDescent="0.25">
      <c r="A116">
        <v>11310100</v>
      </c>
      <c r="B116" t="s">
        <v>625</v>
      </c>
      <c r="C116" s="1">
        <v>319512.59000000003</v>
      </c>
      <c r="D116">
        <v>0</v>
      </c>
      <c r="E116" s="1">
        <v>319512.59000000003</v>
      </c>
    </row>
    <row r="117" spans="1:5" x14ac:dyDescent="0.25">
      <c r="A117">
        <v>11315100</v>
      </c>
      <c r="B117" t="s">
        <v>626</v>
      </c>
      <c r="C117" s="1">
        <v>1856983.76</v>
      </c>
      <c r="D117">
        <v>0</v>
      </c>
      <c r="E117" s="1">
        <v>1856983.76</v>
      </c>
    </row>
    <row r="118" spans="1:5" x14ac:dyDescent="0.25">
      <c r="A118">
        <v>11320100</v>
      </c>
      <c r="B118" t="s">
        <v>627</v>
      </c>
      <c r="C118" s="1">
        <v>2792723.24</v>
      </c>
      <c r="D118">
        <v>0</v>
      </c>
      <c r="E118" s="1">
        <v>2792723.24</v>
      </c>
    </row>
    <row r="119" spans="1:5" x14ac:dyDescent="0.25">
      <c r="A119">
        <v>11320300</v>
      </c>
      <c r="B119" t="s">
        <v>628</v>
      </c>
      <c r="C119" s="1">
        <v>229139.05</v>
      </c>
      <c r="D119">
        <v>0</v>
      </c>
      <c r="E119" s="1">
        <v>229139.05</v>
      </c>
    </row>
    <row r="120" spans="1:5" x14ac:dyDescent="0.25">
      <c r="A120">
        <v>11325100</v>
      </c>
      <c r="B120" t="s">
        <v>629</v>
      </c>
      <c r="C120" s="1">
        <v>3938453.23</v>
      </c>
      <c r="D120">
        <v>0</v>
      </c>
      <c r="E120" s="1">
        <v>3938453.23</v>
      </c>
    </row>
    <row r="121" spans="1:5" x14ac:dyDescent="0.25">
      <c r="A121">
        <v>11330100</v>
      </c>
      <c r="B121" t="s">
        <v>630</v>
      </c>
      <c r="C121" s="1">
        <v>408142.08000000002</v>
      </c>
      <c r="D121">
        <v>0</v>
      </c>
      <c r="E121" s="1">
        <v>408142.08000000002</v>
      </c>
    </row>
    <row r="122" spans="1:5" x14ac:dyDescent="0.25">
      <c r="A122">
        <v>11331100</v>
      </c>
      <c r="B122" t="s">
        <v>631</v>
      </c>
      <c r="C122" s="1">
        <v>5356346.57</v>
      </c>
      <c r="D122">
        <v>0</v>
      </c>
      <c r="E122" s="1">
        <v>5356346.57</v>
      </c>
    </row>
    <row r="123" spans="1:5" x14ac:dyDescent="0.25">
      <c r="A123">
        <v>11331300</v>
      </c>
      <c r="B123" t="s">
        <v>632</v>
      </c>
      <c r="C123" s="1">
        <v>33001.480000000003</v>
      </c>
      <c r="D123">
        <v>0</v>
      </c>
      <c r="E123" s="1">
        <v>33001.480000000003</v>
      </c>
    </row>
    <row r="124" spans="1:5" x14ac:dyDescent="0.25">
      <c r="A124">
        <v>11332100</v>
      </c>
      <c r="B124" t="s">
        <v>633</v>
      </c>
      <c r="C124" s="1">
        <v>203112.23</v>
      </c>
      <c r="D124">
        <v>0</v>
      </c>
      <c r="E124" s="1">
        <v>203112.23</v>
      </c>
    </row>
    <row r="125" spans="1:5" x14ac:dyDescent="0.25">
      <c r="A125">
        <v>11335100</v>
      </c>
      <c r="B125" t="s">
        <v>634</v>
      </c>
      <c r="C125" s="1">
        <v>2611688.39</v>
      </c>
      <c r="D125">
        <v>0</v>
      </c>
      <c r="E125" s="1">
        <v>2611688.39</v>
      </c>
    </row>
    <row r="126" spans="1:5" x14ac:dyDescent="0.25">
      <c r="A126">
        <v>11335200</v>
      </c>
      <c r="B126" t="s">
        <v>635</v>
      </c>
      <c r="C126" s="1">
        <v>81420.42</v>
      </c>
      <c r="D126">
        <v>0</v>
      </c>
      <c r="E126" s="1">
        <v>81420.42</v>
      </c>
    </row>
    <row r="127" spans="1:5" x14ac:dyDescent="0.25">
      <c r="A127">
        <v>11335300</v>
      </c>
      <c r="B127" t="s">
        <v>636</v>
      </c>
      <c r="C127" s="1">
        <v>1846022.03</v>
      </c>
      <c r="D127">
        <v>0</v>
      </c>
      <c r="E127" s="1">
        <v>1846022.03</v>
      </c>
    </row>
    <row r="128" spans="1:5" x14ac:dyDescent="0.25">
      <c r="A128">
        <v>11335400</v>
      </c>
      <c r="B128" t="s">
        <v>637</v>
      </c>
      <c r="C128" s="1">
        <v>12048.7</v>
      </c>
      <c r="D128">
        <v>0</v>
      </c>
      <c r="E128" s="1">
        <v>12048.7</v>
      </c>
    </row>
    <row r="129" spans="1:5" x14ac:dyDescent="0.25">
      <c r="A129">
        <v>11335500</v>
      </c>
      <c r="B129" t="s">
        <v>638</v>
      </c>
      <c r="C129" s="1">
        <v>544303.6</v>
      </c>
      <c r="D129">
        <v>0</v>
      </c>
      <c r="E129" s="1">
        <v>544303.6</v>
      </c>
    </row>
    <row r="130" spans="1:5" x14ac:dyDescent="0.25">
      <c r="A130">
        <v>11338100</v>
      </c>
      <c r="B130" t="s">
        <v>639</v>
      </c>
      <c r="C130" s="1">
        <v>472378.88</v>
      </c>
      <c r="D130">
        <v>0</v>
      </c>
      <c r="E130" s="1">
        <v>472378.88</v>
      </c>
    </row>
    <row r="131" spans="1:5" x14ac:dyDescent="0.25">
      <c r="A131">
        <v>11354006</v>
      </c>
      <c r="B131" t="s">
        <v>640</v>
      </c>
      <c r="C131" s="1">
        <v>1700</v>
      </c>
      <c r="D131">
        <v>0</v>
      </c>
      <c r="E131" s="1">
        <v>1700</v>
      </c>
    </row>
    <row r="132" spans="1:5" x14ac:dyDescent="0.25">
      <c r="A132">
        <v>11365100</v>
      </c>
      <c r="B132" t="s">
        <v>641</v>
      </c>
      <c r="C132" s="1">
        <v>-1286661.6200000001</v>
      </c>
      <c r="D132" s="1">
        <v>-4862.76</v>
      </c>
      <c r="E132" s="1">
        <v>-1291524.3799999999</v>
      </c>
    </row>
    <row r="133" spans="1:5" x14ac:dyDescent="0.25">
      <c r="A133">
        <v>11370100</v>
      </c>
      <c r="B133" t="s">
        <v>642</v>
      </c>
      <c r="C133" s="1">
        <v>-3746339.37</v>
      </c>
      <c r="D133" s="1">
        <v>-18504.52</v>
      </c>
      <c r="E133" s="1">
        <v>-3764843.89</v>
      </c>
    </row>
    <row r="134" spans="1:5" x14ac:dyDescent="0.25">
      <c r="A134">
        <v>11370300</v>
      </c>
      <c r="B134" t="s">
        <v>643</v>
      </c>
      <c r="C134" s="1">
        <v>-92046.3</v>
      </c>
      <c r="D134">
        <v>-770.03</v>
      </c>
      <c r="E134" s="1">
        <v>-92816.33</v>
      </c>
    </row>
    <row r="135" spans="1:5" x14ac:dyDescent="0.25">
      <c r="A135">
        <v>11380100</v>
      </c>
      <c r="B135" t="s">
        <v>644</v>
      </c>
      <c r="C135" s="1">
        <v>-391386.09</v>
      </c>
      <c r="D135">
        <v>-547.67999999999995</v>
      </c>
      <c r="E135" s="1">
        <v>-391933.77</v>
      </c>
    </row>
    <row r="136" spans="1:5" x14ac:dyDescent="0.25">
      <c r="A136">
        <v>11381100</v>
      </c>
      <c r="B136" t="s">
        <v>645</v>
      </c>
      <c r="C136" s="1">
        <v>-3775370.71</v>
      </c>
      <c r="D136" s="1">
        <v>-14725.14</v>
      </c>
      <c r="E136" s="1">
        <v>-3790095.85</v>
      </c>
    </row>
    <row r="137" spans="1:5" x14ac:dyDescent="0.25">
      <c r="A137">
        <v>11381300</v>
      </c>
      <c r="B137" t="s">
        <v>646</v>
      </c>
      <c r="C137" s="1">
        <v>-25067.56</v>
      </c>
      <c r="D137">
        <v>-65.41</v>
      </c>
      <c r="E137" s="1">
        <v>-25132.97</v>
      </c>
    </row>
    <row r="138" spans="1:5" x14ac:dyDescent="0.25">
      <c r="A138">
        <v>11382100</v>
      </c>
      <c r="B138" t="s">
        <v>647</v>
      </c>
      <c r="C138" s="1">
        <v>-162911.94</v>
      </c>
      <c r="D138">
        <v>-668.02</v>
      </c>
      <c r="E138" s="1">
        <v>-163579.96</v>
      </c>
    </row>
    <row r="139" spans="1:5" x14ac:dyDescent="0.25">
      <c r="A139">
        <v>11385100</v>
      </c>
      <c r="B139" t="s">
        <v>648</v>
      </c>
      <c r="C139" s="1">
        <v>-2296496.04</v>
      </c>
      <c r="D139" s="1">
        <v>-9069.36</v>
      </c>
      <c r="E139" s="1">
        <v>-2305565.4</v>
      </c>
    </row>
    <row r="140" spans="1:5" x14ac:dyDescent="0.25">
      <c r="A140">
        <v>11385200</v>
      </c>
      <c r="B140" t="s">
        <v>649</v>
      </c>
      <c r="C140" s="1">
        <v>-38273.089999999997</v>
      </c>
      <c r="D140">
        <v>-549.55999999999995</v>
      </c>
      <c r="E140" s="1">
        <v>-38822.65</v>
      </c>
    </row>
    <row r="141" spans="1:5" x14ac:dyDescent="0.25">
      <c r="A141">
        <v>11385300</v>
      </c>
      <c r="B141" t="s">
        <v>650</v>
      </c>
      <c r="C141" s="1">
        <v>-1709338.77</v>
      </c>
      <c r="D141" s="1">
        <v>-6186.9</v>
      </c>
      <c r="E141" s="1">
        <v>-1715525.67</v>
      </c>
    </row>
    <row r="142" spans="1:5" x14ac:dyDescent="0.25">
      <c r="A142">
        <v>11385400</v>
      </c>
      <c r="B142" t="s">
        <v>651</v>
      </c>
      <c r="C142" s="1">
        <v>-9150.2800000000007</v>
      </c>
      <c r="D142">
        <v>-86.97</v>
      </c>
      <c r="E142" s="1">
        <v>-9237.25</v>
      </c>
    </row>
    <row r="143" spans="1:5" x14ac:dyDescent="0.25">
      <c r="A143">
        <v>11385500</v>
      </c>
      <c r="B143" t="s">
        <v>652</v>
      </c>
      <c r="C143" s="1">
        <v>-297934.28000000003</v>
      </c>
      <c r="D143" s="1">
        <v>-7008.17</v>
      </c>
      <c r="E143" s="1">
        <v>-304942.45</v>
      </c>
    </row>
    <row r="144" spans="1:5" x14ac:dyDescent="0.25">
      <c r="A144">
        <v>11388100</v>
      </c>
      <c r="B144" t="s">
        <v>653</v>
      </c>
      <c r="C144" s="1">
        <v>-437303.1</v>
      </c>
      <c r="D144">
        <v>-318.92</v>
      </c>
      <c r="E144" s="1">
        <v>-437622.02</v>
      </c>
    </row>
    <row r="145" spans="1:5" x14ac:dyDescent="0.25">
      <c r="A145">
        <v>11551000</v>
      </c>
      <c r="B145" t="s">
        <v>654</v>
      </c>
      <c r="C145" s="1">
        <v>114495.78</v>
      </c>
      <c r="D145">
        <v>0</v>
      </c>
      <c r="E145" s="1">
        <v>114495.78</v>
      </c>
    </row>
    <row r="146" spans="1:5" x14ac:dyDescent="0.25">
      <c r="A146">
        <v>11551500</v>
      </c>
      <c r="B146" t="s">
        <v>655</v>
      </c>
      <c r="C146" s="1">
        <v>-114495.78</v>
      </c>
      <c r="D146">
        <v>0</v>
      </c>
      <c r="E146" s="1">
        <v>-114495.78</v>
      </c>
    </row>
    <row r="147" spans="1:5" x14ac:dyDescent="0.25">
      <c r="A147">
        <v>22020001</v>
      </c>
      <c r="B147" t="s">
        <v>656</v>
      </c>
      <c r="C147" s="1">
        <v>-385000</v>
      </c>
      <c r="D147">
        <v>0</v>
      </c>
      <c r="E147" s="1">
        <v>-385000</v>
      </c>
    </row>
    <row r="148" spans="1:5" x14ac:dyDescent="0.25">
      <c r="A148">
        <v>22030005</v>
      </c>
      <c r="B148" t="s">
        <v>657</v>
      </c>
      <c r="C148" s="1">
        <v>-2030.42</v>
      </c>
      <c r="D148">
        <v>-13.17</v>
      </c>
      <c r="E148" s="1">
        <v>-2043.59</v>
      </c>
    </row>
    <row r="149" spans="1:5" x14ac:dyDescent="0.25">
      <c r="A149">
        <v>22030010</v>
      </c>
      <c r="B149" t="s">
        <v>658</v>
      </c>
      <c r="C149" s="1">
        <v>-50551.81</v>
      </c>
      <c r="D149" s="1">
        <v>-1407.83</v>
      </c>
      <c r="E149" s="1">
        <v>-51959.64</v>
      </c>
    </row>
    <row r="150" spans="1:5" x14ac:dyDescent="0.25">
      <c r="A150">
        <v>22030011</v>
      </c>
      <c r="B150" t="s">
        <v>659</v>
      </c>
      <c r="C150" s="1">
        <v>-6611.48</v>
      </c>
      <c r="D150">
        <v>-58.28</v>
      </c>
      <c r="E150" s="1">
        <v>-6669.76</v>
      </c>
    </row>
    <row r="151" spans="1:5" x14ac:dyDescent="0.25">
      <c r="A151">
        <v>22050000</v>
      </c>
      <c r="B151" t="s">
        <v>660</v>
      </c>
      <c r="C151" s="1">
        <v>-932547.36</v>
      </c>
      <c r="D151" s="1">
        <v>44248.62</v>
      </c>
      <c r="E151" s="1">
        <v>-888298.74</v>
      </c>
    </row>
    <row r="152" spans="1:5" x14ac:dyDescent="0.25">
      <c r="A152">
        <v>22070004</v>
      </c>
      <c r="B152" t="s">
        <v>661</v>
      </c>
      <c r="C152">
        <v>-912.87</v>
      </c>
      <c r="D152">
        <v>-279.49</v>
      </c>
      <c r="E152" s="1">
        <v>-1192.3599999999999</v>
      </c>
    </row>
    <row r="153" spans="1:5" x14ac:dyDescent="0.25">
      <c r="A153">
        <v>22070006</v>
      </c>
      <c r="B153" t="s">
        <v>662</v>
      </c>
      <c r="C153" s="1">
        <v>12316.08</v>
      </c>
      <c r="D153" s="1">
        <v>-12218.48</v>
      </c>
      <c r="E153">
        <v>97.6</v>
      </c>
    </row>
    <row r="154" spans="1:5" x14ac:dyDescent="0.25">
      <c r="A154">
        <v>22080000</v>
      </c>
      <c r="B154" t="s">
        <v>663</v>
      </c>
      <c r="C154" s="1">
        <v>-236788.6</v>
      </c>
      <c r="D154" s="1">
        <v>1384.25</v>
      </c>
      <c r="E154" s="1">
        <v>-235404.35</v>
      </c>
    </row>
    <row r="155" spans="1:5" x14ac:dyDescent="0.25">
      <c r="A155">
        <v>22110000</v>
      </c>
      <c r="B155" t="s">
        <v>664</v>
      </c>
      <c r="C155" s="1">
        <v>-173965.68</v>
      </c>
      <c r="D155">
        <v>87.84</v>
      </c>
      <c r="E155" s="1">
        <v>-173877.84</v>
      </c>
    </row>
    <row r="156" spans="1:5" x14ac:dyDescent="0.25">
      <c r="A156">
        <v>22110600</v>
      </c>
      <c r="B156" t="s">
        <v>665</v>
      </c>
      <c r="C156">
        <v>-1.4</v>
      </c>
      <c r="D156">
        <v>0</v>
      </c>
      <c r="E156">
        <v>-1.4</v>
      </c>
    </row>
    <row r="157" spans="1:5" x14ac:dyDescent="0.25">
      <c r="A157">
        <v>22120000</v>
      </c>
      <c r="B157" t="s">
        <v>666</v>
      </c>
      <c r="C157" s="1">
        <v>-273731.46999999997</v>
      </c>
      <c r="D157" s="1">
        <v>-6662.96</v>
      </c>
      <c r="E157" s="1">
        <v>-280394.43</v>
      </c>
    </row>
    <row r="158" spans="1:5" x14ac:dyDescent="0.25">
      <c r="A158">
        <v>22150000</v>
      </c>
      <c r="B158" t="s">
        <v>667</v>
      </c>
      <c r="C158">
        <v>20.079999999999998</v>
      </c>
      <c r="D158">
        <v>0</v>
      </c>
      <c r="E158">
        <v>20.079999999999998</v>
      </c>
    </row>
    <row r="159" spans="1:5" x14ac:dyDescent="0.25">
      <c r="A159">
        <v>22154000</v>
      </c>
      <c r="B159" t="s">
        <v>668</v>
      </c>
      <c r="C159" s="1">
        <v>-22232.38</v>
      </c>
      <c r="D159">
        <v>3</v>
      </c>
      <c r="E159" s="1">
        <v>-22229.38</v>
      </c>
    </row>
    <row r="160" spans="1:5" x14ac:dyDescent="0.25">
      <c r="A160">
        <v>22162000</v>
      </c>
      <c r="B160" t="s">
        <v>669</v>
      </c>
      <c r="C160" s="1">
        <v>-18824.919999999998</v>
      </c>
      <c r="D160" s="1">
        <v>-1843.72</v>
      </c>
      <c r="E160" s="1">
        <v>-20668.64</v>
      </c>
    </row>
    <row r="161" spans="1:5" x14ac:dyDescent="0.25">
      <c r="A161">
        <v>22163000</v>
      </c>
      <c r="B161" t="s">
        <v>670</v>
      </c>
      <c r="C161" s="1">
        <v>-6851.15</v>
      </c>
      <c r="D161">
        <v>134.68</v>
      </c>
      <c r="E161" s="1">
        <v>-6716.47</v>
      </c>
    </row>
    <row r="162" spans="1:5" x14ac:dyDescent="0.25">
      <c r="A162">
        <v>22164000</v>
      </c>
      <c r="B162" t="s">
        <v>671</v>
      </c>
      <c r="C162">
        <v>-538.33000000000004</v>
      </c>
      <c r="D162">
        <v>22.9</v>
      </c>
      <c r="E162">
        <v>-515.42999999999995</v>
      </c>
    </row>
    <row r="163" spans="1:5" x14ac:dyDescent="0.25">
      <c r="A163">
        <v>22165000</v>
      </c>
      <c r="B163" t="s">
        <v>672</v>
      </c>
      <c r="C163" s="1">
        <v>-1228.68</v>
      </c>
      <c r="D163">
        <v>-172.04</v>
      </c>
      <c r="E163" s="1">
        <v>-1400.72</v>
      </c>
    </row>
    <row r="164" spans="1:5" x14ac:dyDescent="0.25">
      <c r="A164">
        <v>22167000</v>
      </c>
      <c r="B164" t="s">
        <v>673</v>
      </c>
      <c r="C164" s="1">
        <v>4715.93</v>
      </c>
      <c r="D164" s="1">
        <v>-1401.98</v>
      </c>
      <c r="E164" s="1">
        <v>3313.95</v>
      </c>
    </row>
    <row r="165" spans="1:5" x14ac:dyDescent="0.25">
      <c r="A165">
        <v>22168000</v>
      </c>
      <c r="B165" t="s">
        <v>674</v>
      </c>
      <c r="C165">
        <v>553.64</v>
      </c>
      <c r="D165" s="1">
        <v>1538.23</v>
      </c>
      <c r="E165" s="1">
        <v>2091.87</v>
      </c>
    </row>
    <row r="166" spans="1:5" x14ac:dyDescent="0.25">
      <c r="A166">
        <v>22169000</v>
      </c>
      <c r="B166" t="s">
        <v>675</v>
      </c>
      <c r="C166" s="1">
        <v>-2462.31</v>
      </c>
      <c r="D166">
        <v>50.71</v>
      </c>
      <c r="E166" s="1">
        <v>-2411.6</v>
      </c>
    </row>
    <row r="167" spans="1:5" x14ac:dyDescent="0.25">
      <c r="A167">
        <v>22170000</v>
      </c>
      <c r="B167" t="s">
        <v>676</v>
      </c>
      <c r="C167">
        <v>0</v>
      </c>
      <c r="D167">
        <v>0</v>
      </c>
      <c r="E167">
        <v>0</v>
      </c>
    </row>
    <row r="168" spans="1:5" x14ac:dyDescent="0.25">
      <c r="A168">
        <v>22173000</v>
      </c>
      <c r="B168" t="s">
        <v>677</v>
      </c>
      <c r="C168">
        <v>0</v>
      </c>
      <c r="D168">
        <v>0</v>
      </c>
      <c r="E168">
        <v>0</v>
      </c>
    </row>
    <row r="169" spans="1:5" x14ac:dyDescent="0.25">
      <c r="A169">
        <v>22175001</v>
      </c>
      <c r="B169" t="s">
        <v>678</v>
      </c>
      <c r="C169">
        <v>0</v>
      </c>
      <c r="D169">
        <v>0</v>
      </c>
      <c r="E169">
        <v>0</v>
      </c>
    </row>
    <row r="170" spans="1:5" x14ac:dyDescent="0.25">
      <c r="A170">
        <v>22176001</v>
      </c>
      <c r="B170" t="s">
        <v>679</v>
      </c>
      <c r="C170">
        <v>376.14</v>
      </c>
      <c r="D170">
        <v>0</v>
      </c>
      <c r="E170">
        <v>376.14</v>
      </c>
    </row>
    <row r="171" spans="1:5" x14ac:dyDescent="0.25">
      <c r="A171">
        <v>22176998</v>
      </c>
      <c r="B171" t="s">
        <v>680</v>
      </c>
      <c r="C171">
        <v>-85.52</v>
      </c>
      <c r="D171">
        <v>0</v>
      </c>
      <c r="E171">
        <v>-85.52</v>
      </c>
    </row>
    <row r="172" spans="1:5" x14ac:dyDescent="0.25">
      <c r="A172">
        <v>22177001</v>
      </c>
      <c r="B172" t="s">
        <v>681</v>
      </c>
      <c r="C172">
        <v>0</v>
      </c>
      <c r="D172">
        <v>0</v>
      </c>
      <c r="E172">
        <v>0</v>
      </c>
    </row>
    <row r="173" spans="1:5" x14ac:dyDescent="0.25">
      <c r="A173">
        <v>22177998</v>
      </c>
      <c r="B173" t="s">
        <v>682</v>
      </c>
      <c r="C173">
        <v>0</v>
      </c>
      <c r="D173">
        <v>0</v>
      </c>
      <c r="E173">
        <v>0</v>
      </c>
    </row>
    <row r="174" spans="1:5" x14ac:dyDescent="0.25">
      <c r="A174">
        <v>22180000</v>
      </c>
      <c r="B174" t="s">
        <v>683</v>
      </c>
      <c r="C174">
        <v>113.09</v>
      </c>
      <c r="D174">
        <v>0</v>
      </c>
      <c r="E174">
        <v>113.09</v>
      </c>
    </row>
    <row r="175" spans="1:5" x14ac:dyDescent="0.25">
      <c r="A175">
        <v>22182000</v>
      </c>
      <c r="B175" t="s">
        <v>684</v>
      </c>
      <c r="C175">
        <v>14</v>
      </c>
      <c r="D175">
        <v>0</v>
      </c>
      <c r="E175">
        <v>14</v>
      </c>
    </row>
    <row r="176" spans="1:5" x14ac:dyDescent="0.25">
      <c r="A176">
        <v>22201000</v>
      </c>
      <c r="B176" t="s">
        <v>685</v>
      </c>
      <c r="C176" s="1">
        <v>-12624.12</v>
      </c>
      <c r="D176">
        <v>2.2799999999999998</v>
      </c>
      <c r="E176" s="1">
        <v>-12621.84</v>
      </c>
    </row>
    <row r="177" spans="1:5" x14ac:dyDescent="0.25">
      <c r="A177">
        <v>22269001</v>
      </c>
      <c r="B177" t="s">
        <v>686</v>
      </c>
      <c r="C177" s="1">
        <v>-160163</v>
      </c>
      <c r="D177">
        <v>0</v>
      </c>
      <c r="E177" s="1">
        <v>-160163</v>
      </c>
    </row>
    <row r="178" spans="1:5" x14ac:dyDescent="0.25">
      <c r="A178">
        <v>22292000</v>
      </c>
      <c r="B178" t="s">
        <v>687</v>
      </c>
      <c r="C178" s="1">
        <v>-210950.01</v>
      </c>
      <c r="D178" s="1">
        <v>-70316.66</v>
      </c>
      <c r="E178" s="1">
        <v>-281266.67</v>
      </c>
    </row>
    <row r="179" spans="1:5" x14ac:dyDescent="0.25">
      <c r="A179">
        <v>22293000</v>
      </c>
      <c r="B179" t="s">
        <v>688</v>
      </c>
      <c r="C179" s="1">
        <v>-8188.96</v>
      </c>
      <c r="D179" s="1">
        <v>8188.96</v>
      </c>
      <c r="E179">
        <v>0</v>
      </c>
    </row>
    <row r="180" spans="1:5" x14ac:dyDescent="0.25">
      <c r="A180">
        <v>22320001</v>
      </c>
      <c r="B180" t="s">
        <v>689</v>
      </c>
      <c r="C180" s="1">
        <v>-13490000</v>
      </c>
      <c r="D180">
        <v>0</v>
      </c>
      <c r="E180" s="1">
        <v>-13490000</v>
      </c>
    </row>
    <row r="181" spans="1:5" x14ac:dyDescent="0.25">
      <c r="A181">
        <v>22320501</v>
      </c>
      <c r="B181" t="s">
        <v>690</v>
      </c>
      <c r="C181" s="1">
        <v>-454972.15999999997</v>
      </c>
      <c r="D181" s="1">
        <v>1761.5</v>
      </c>
      <c r="E181" s="1">
        <v>-453210.66</v>
      </c>
    </row>
    <row r="182" spans="1:5" x14ac:dyDescent="0.25">
      <c r="A182">
        <v>22330005</v>
      </c>
      <c r="B182" t="s">
        <v>691</v>
      </c>
      <c r="C182">
        <v>-860.71</v>
      </c>
      <c r="D182">
        <v>176.42</v>
      </c>
      <c r="E182">
        <v>-684.29</v>
      </c>
    </row>
    <row r="183" spans="1:5" x14ac:dyDescent="0.25">
      <c r="A183">
        <v>22330010</v>
      </c>
      <c r="B183" t="s">
        <v>692</v>
      </c>
      <c r="C183" s="1">
        <v>-275244.55</v>
      </c>
      <c r="D183" s="1">
        <v>51959.64</v>
      </c>
      <c r="E183" s="1">
        <v>-223284.91</v>
      </c>
    </row>
    <row r="184" spans="1:5" x14ac:dyDescent="0.25">
      <c r="A184">
        <v>22330011</v>
      </c>
      <c r="B184" t="s">
        <v>693</v>
      </c>
      <c r="C184" s="1">
        <v>-28013.32</v>
      </c>
      <c r="D184">
        <v>620.5</v>
      </c>
      <c r="E184" s="1">
        <v>-27392.82</v>
      </c>
    </row>
    <row r="185" spans="1:5" x14ac:dyDescent="0.25">
      <c r="A185">
        <v>22901000</v>
      </c>
      <c r="B185" t="s">
        <v>694</v>
      </c>
      <c r="C185" s="1">
        <v>-48490.55</v>
      </c>
      <c r="D185">
        <v>0</v>
      </c>
      <c r="E185" s="1">
        <v>-48490.55</v>
      </c>
    </row>
    <row r="186" spans="1:5" x14ac:dyDescent="0.25">
      <c r="A186">
        <v>22905000</v>
      </c>
      <c r="B186" t="s">
        <v>695</v>
      </c>
      <c r="C186" s="1">
        <v>-892926.8</v>
      </c>
      <c r="D186">
        <v>0</v>
      </c>
      <c r="E186" s="1">
        <v>-892926.8</v>
      </c>
    </row>
    <row r="187" spans="1:5" x14ac:dyDescent="0.25">
      <c r="A187">
        <v>22910000</v>
      </c>
      <c r="B187" t="s">
        <v>696</v>
      </c>
      <c r="C187" s="1">
        <v>8007895.2999999998</v>
      </c>
      <c r="D187">
        <v>0</v>
      </c>
      <c r="E187" s="1">
        <v>8007895.2999999998</v>
      </c>
    </row>
    <row r="188" spans="1:5" x14ac:dyDescent="0.25">
      <c r="A188">
        <v>31110001</v>
      </c>
      <c r="B188" t="s">
        <v>2</v>
      </c>
      <c r="C188" s="1">
        <v>-343750</v>
      </c>
      <c r="D188" s="1">
        <v>-90200</v>
      </c>
      <c r="E188" s="1">
        <v>-433950</v>
      </c>
    </row>
    <row r="189" spans="1:5" x14ac:dyDescent="0.25">
      <c r="A189">
        <v>31110005</v>
      </c>
      <c r="B189" t="s">
        <v>5</v>
      </c>
      <c r="C189" s="1">
        <v>-11250</v>
      </c>
      <c r="D189" s="1">
        <v>-7650</v>
      </c>
      <c r="E189" s="1">
        <v>-18900</v>
      </c>
    </row>
    <row r="190" spans="1:5" x14ac:dyDescent="0.25">
      <c r="A190">
        <v>31110008</v>
      </c>
      <c r="B190" t="s">
        <v>6</v>
      </c>
      <c r="C190" s="1">
        <v>-1776</v>
      </c>
      <c r="D190" s="1">
        <v>-1406</v>
      </c>
      <c r="E190" s="1">
        <v>-3182</v>
      </c>
    </row>
    <row r="191" spans="1:5" x14ac:dyDescent="0.25">
      <c r="A191">
        <v>31110011</v>
      </c>
      <c r="B191" t="s">
        <v>7</v>
      </c>
      <c r="C191" s="1">
        <v>-24001</v>
      </c>
      <c r="D191" s="1">
        <v>-1783</v>
      </c>
      <c r="E191" s="1">
        <v>-25784</v>
      </c>
    </row>
    <row r="192" spans="1:5" x14ac:dyDescent="0.25">
      <c r="A192">
        <v>31110012</v>
      </c>
      <c r="B192" t="s">
        <v>8</v>
      </c>
      <c r="C192" s="1">
        <v>-5966</v>
      </c>
      <c r="D192">
        <v>-602</v>
      </c>
      <c r="E192" s="1">
        <v>-6568</v>
      </c>
    </row>
    <row r="193" spans="1:5" x14ac:dyDescent="0.25">
      <c r="A193">
        <v>31110013</v>
      </c>
      <c r="B193" t="s">
        <v>9</v>
      </c>
      <c r="C193" s="1">
        <v>-25094</v>
      </c>
      <c r="D193" s="1">
        <v>-2868</v>
      </c>
      <c r="E193" s="1">
        <v>-27962</v>
      </c>
    </row>
    <row r="194" spans="1:5" x14ac:dyDescent="0.25">
      <c r="A194">
        <v>31110014</v>
      </c>
      <c r="B194" t="s">
        <v>10</v>
      </c>
      <c r="C194" s="1">
        <v>-6300</v>
      </c>
      <c r="D194">
        <v>-900</v>
      </c>
      <c r="E194" s="1">
        <v>-7200</v>
      </c>
    </row>
    <row r="195" spans="1:5" x14ac:dyDescent="0.25">
      <c r="A195">
        <v>31110016</v>
      </c>
      <c r="B195" t="s">
        <v>11</v>
      </c>
      <c r="C195" s="1">
        <v>-4326</v>
      </c>
      <c r="D195">
        <v>0</v>
      </c>
      <c r="E195" s="1">
        <v>-4326</v>
      </c>
    </row>
    <row r="196" spans="1:5" x14ac:dyDescent="0.25">
      <c r="A196">
        <v>31110021</v>
      </c>
      <c r="B196" t="s">
        <v>12</v>
      </c>
      <c r="C196" s="1">
        <v>-142932.34</v>
      </c>
      <c r="D196" s="1">
        <v>-32132.48</v>
      </c>
      <c r="E196" s="1">
        <v>-175064.82</v>
      </c>
    </row>
    <row r="197" spans="1:5" x14ac:dyDescent="0.25">
      <c r="A197">
        <v>31110022</v>
      </c>
      <c r="B197" t="s">
        <v>13</v>
      </c>
      <c r="C197" s="1">
        <v>-61640.7</v>
      </c>
      <c r="D197" s="1">
        <v>-9680.35</v>
      </c>
      <c r="E197" s="1">
        <v>-71321.05</v>
      </c>
    </row>
    <row r="198" spans="1:5" x14ac:dyDescent="0.25">
      <c r="A198">
        <v>31110031</v>
      </c>
      <c r="B198" t="s">
        <v>14</v>
      </c>
      <c r="C198" s="1">
        <v>-180744</v>
      </c>
      <c r="D198" s="1">
        <v>-41717</v>
      </c>
      <c r="E198" s="1">
        <v>-222461</v>
      </c>
    </row>
    <row r="199" spans="1:5" x14ac:dyDescent="0.25">
      <c r="A199">
        <v>31110032</v>
      </c>
      <c r="B199" t="s">
        <v>15</v>
      </c>
      <c r="C199">
        <v>-350</v>
      </c>
      <c r="D199">
        <v>0</v>
      </c>
      <c r="E199">
        <v>-350</v>
      </c>
    </row>
    <row r="200" spans="1:5" x14ac:dyDescent="0.25">
      <c r="A200">
        <v>31110033</v>
      </c>
      <c r="B200" t="s">
        <v>16</v>
      </c>
      <c r="C200" s="1">
        <v>-36308</v>
      </c>
      <c r="D200" s="1">
        <v>-13612</v>
      </c>
      <c r="E200" s="1">
        <v>-49920</v>
      </c>
    </row>
    <row r="201" spans="1:5" x14ac:dyDescent="0.25">
      <c r="A201">
        <v>31110041</v>
      </c>
      <c r="B201" t="s">
        <v>17</v>
      </c>
      <c r="C201" s="1">
        <v>-178836.02</v>
      </c>
      <c r="D201" s="1">
        <v>-53267.02</v>
      </c>
      <c r="E201" s="1">
        <v>-232103.04000000001</v>
      </c>
    </row>
    <row r="202" spans="1:5" x14ac:dyDescent="0.25">
      <c r="A202">
        <v>31110051</v>
      </c>
      <c r="B202" t="s">
        <v>18</v>
      </c>
      <c r="C202" s="1">
        <v>-23370</v>
      </c>
      <c r="D202" s="1">
        <v>-7125</v>
      </c>
      <c r="E202" s="1">
        <v>-30495</v>
      </c>
    </row>
    <row r="203" spans="1:5" x14ac:dyDescent="0.25">
      <c r="A203">
        <v>31110061</v>
      </c>
      <c r="B203" t="s">
        <v>19</v>
      </c>
      <c r="C203" s="1">
        <v>-20560</v>
      </c>
      <c r="D203" s="1">
        <v>-6707</v>
      </c>
      <c r="E203" s="1">
        <v>-27267</v>
      </c>
    </row>
    <row r="204" spans="1:5" x14ac:dyDescent="0.25">
      <c r="A204">
        <v>31110062</v>
      </c>
      <c r="B204" t="s">
        <v>20</v>
      </c>
      <c r="C204" s="1">
        <v>-22870</v>
      </c>
      <c r="D204" s="1">
        <v>-5720</v>
      </c>
      <c r="E204" s="1">
        <v>-28590</v>
      </c>
    </row>
    <row r="205" spans="1:5" x14ac:dyDescent="0.25">
      <c r="A205">
        <v>31110063</v>
      </c>
      <c r="B205" t="s">
        <v>21</v>
      </c>
      <c r="C205" s="1">
        <v>-89055</v>
      </c>
      <c r="D205" s="1">
        <v>-13915</v>
      </c>
      <c r="E205" s="1">
        <v>-102970</v>
      </c>
    </row>
    <row r="206" spans="1:5" x14ac:dyDescent="0.25">
      <c r="A206">
        <v>31110071</v>
      </c>
      <c r="B206" t="s">
        <v>23</v>
      </c>
      <c r="C206" s="1">
        <v>-296629.64</v>
      </c>
      <c r="D206" s="1">
        <v>-102670.81</v>
      </c>
      <c r="E206" s="1">
        <v>-399300.45</v>
      </c>
    </row>
    <row r="207" spans="1:5" x14ac:dyDescent="0.25">
      <c r="A207">
        <v>31110072</v>
      </c>
      <c r="B207" t="s">
        <v>24</v>
      </c>
      <c r="C207">
        <v>-200.83</v>
      </c>
      <c r="D207">
        <v>-803.32</v>
      </c>
      <c r="E207" s="1">
        <v>-1004.15</v>
      </c>
    </row>
    <row r="208" spans="1:5" x14ac:dyDescent="0.25">
      <c r="A208">
        <v>31110073</v>
      </c>
      <c r="B208" t="s">
        <v>25</v>
      </c>
      <c r="C208" s="1">
        <v>-10560</v>
      </c>
      <c r="D208" s="1">
        <v>-6080</v>
      </c>
      <c r="E208" s="1">
        <v>-16640</v>
      </c>
    </row>
    <row r="209" spans="1:5" x14ac:dyDescent="0.25">
      <c r="A209">
        <v>31110082</v>
      </c>
      <c r="B209" t="s">
        <v>26</v>
      </c>
      <c r="C209" s="1">
        <v>-5847</v>
      </c>
      <c r="D209">
        <v>-839</v>
      </c>
      <c r="E209" s="1">
        <v>-6686</v>
      </c>
    </row>
    <row r="210" spans="1:5" x14ac:dyDescent="0.25">
      <c r="A210">
        <v>31110086</v>
      </c>
      <c r="B210" t="s">
        <v>27</v>
      </c>
      <c r="C210">
        <v>-539</v>
      </c>
      <c r="D210">
        <v>0</v>
      </c>
      <c r="E210">
        <v>-539</v>
      </c>
    </row>
    <row r="211" spans="1:5" x14ac:dyDescent="0.25">
      <c r="A211">
        <v>31110087</v>
      </c>
      <c r="B211" t="s">
        <v>28</v>
      </c>
      <c r="C211">
        <v>-997</v>
      </c>
      <c r="D211">
        <v>0</v>
      </c>
      <c r="E211">
        <v>-997</v>
      </c>
    </row>
    <row r="212" spans="1:5" x14ac:dyDescent="0.25">
      <c r="A212">
        <v>31110091</v>
      </c>
      <c r="B212" t="s">
        <v>29</v>
      </c>
      <c r="C212" s="1">
        <v>-113441</v>
      </c>
      <c r="D212" s="1">
        <v>-29311</v>
      </c>
      <c r="E212" s="1">
        <v>-142752</v>
      </c>
    </row>
    <row r="213" spans="1:5" x14ac:dyDescent="0.25">
      <c r="A213">
        <v>31111002</v>
      </c>
      <c r="B213" t="s">
        <v>3</v>
      </c>
      <c r="C213" s="1">
        <v>-282150</v>
      </c>
      <c r="D213" s="1">
        <v>-135300</v>
      </c>
      <c r="E213" s="1">
        <v>-417450</v>
      </c>
    </row>
    <row r="214" spans="1:5" x14ac:dyDescent="0.25">
      <c r="A214">
        <v>31111012</v>
      </c>
      <c r="B214" t="s">
        <v>32</v>
      </c>
      <c r="C214">
        <v>-602</v>
      </c>
      <c r="D214">
        <v>0</v>
      </c>
      <c r="E214">
        <v>-602</v>
      </c>
    </row>
    <row r="215" spans="1:5" x14ac:dyDescent="0.25">
      <c r="A215">
        <v>31111013</v>
      </c>
      <c r="B215" t="s">
        <v>33</v>
      </c>
      <c r="C215" s="1">
        <v>-3316</v>
      </c>
      <c r="D215">
        <v>0</v>
      </c>
      <c r="E215" s="1">
        <v>-3316</v>
      </c>
    </row>
    <row r="216" spans="1:5" x14ac:dyDescent="0.25">
      <c r="A216">
        <v>31111016</v>
      </c>
      <c r="B216" t="s">
        <v>35</v>
      </c>
      <c r="C216" s="1">
        <v>-3074</v>
      </c>
      <c r="D216">
        <v>0</v>
      </c>
      <c r="E216" s="1">
        <v>-3074</v>
      </c>
    </row>
    <row r="217" spans="1:5" x14ac:dyDescent="0.25">
      <c r="A217">
        <v>31111021</v>
      </c>
      <c r="B217" t="s">
        <v>36</v>
      </c>
      <c r="C217" s="1">
        <v>-57570.7</v>
      </c>
      <c r="D217" s="1">
        <v>-34493.449999999997</v>
      </c>
      <c r="E217" s="1">
        <v>-92064.15</v>
      </c>
    </row>
    <row r="218" spans="1:5" x14ac:dyDescent="0.25">
      <c r="A218">
        <v>31111022</v>
      </c>
      <c r="B218" t="s">
        <v>37</v>
      </c>
      <c r="C218" s="1">
        <v>-8380.7000000000007</v>
      </c>
      <c r="D218" s="1">
        <v>-2955</v>
      </c>
      <c r="E218" s="1">
        <v>-11335.7</v>
      </c>
    </row>
    <row r="219" spans="1:5" x14ac:dyDescent="0.25">
      <c r="A219">
        <v>31111031</v>
      </c>
      <c r="B219" t="s">
        <v>38</v>
      </c>
      <c r="C219" s="1">
        <v>-27075</v>
      </c>
      <c r="D219" s="1">
        <v>-10562</v>
      </c>
      <c r="E219" s="1">
        <v>-37637</v>
      </c>
    </row>
    <row r="220" spans="1:5" x14ac:dyDescent="0.25">
      <c r="A220">
        <v>31111033</v>
      </c>
      <c r="B220" t="s">
        <v>39</v>
      </c>
      <c r="C220" s="1">
        <v>2233</v>
      </c>
      <c r="D220">
        <v>0</v>
      </c>
      <c r="E220" s="1">
        <v>2233</v>
      </c>
    </row>
    <row r="221" spans="1:5" x14ac:dyDescent="0.25">
      <c r="A221">
        <v>31111041</v>
      </c>
      <c r="B221" t="s">
        <v>40</v>
      </c>
      <c r="C221" s="1">
        <v>-53924.24</v>
      </c>
      <c r="D221" s="1">
        <v>-18390</v>
      </c>
      <c r="E221" s="1">
        <v>-72314.240000000005</v>
      </c>
    </row>
    <row r="222" spans="1:5" x14ac:dyDescent="0.25">
      <c r="A222">
        <v>31111051</v>
      </c>
      <c r="B222" t="s">
        <v>41</v>
      </c>
      <c r="C222" s="1">
        <v>-1710</v>
      </c>
      <c r="D222">
        <v>-855</v>
      </c>
      <c r="E222" s="1">
        <v>-2565</v>
      </c>
    </row>
    <row r="223" spans="1:5" x14ac:dyDescent="0.25">
      <c r="A223">
        <v>31111061</v>
      </c>
      <c r="B223" t="s">
        <v>42</v>
      </c>
      <c r="C223" s="1">
        <v>-2331</v>
      </c>
      <c r="D223" s="1">
        <v>-1675</v>
      </c>
      <c r="E223" s="1">
        <v>-4006</v>
      </c>
    </row>
    <row r="224" spans="1:5" x14ac:dyDescent="0.25">
      <c r="A224">
        <v>31111062</v>
      </c>
      <c r="B224" t="s">
        <v>43</v>
      </c>
      <c r="C224">
        <v>-477</v>
      </c>
      <c r="D224">
        <v>0</v>
      </c>
      <c r="E224">
        <v>-477</v>
      </c>
    </row>
    <row r="225" spans="1:5" x14ac:dyDescent="0.25">
      <c r="A225">
        <v>31111063</v>
      </c>
      <c r="B225" t="s">
        <v>44</v>
      </c>
      <c r="C225" s="1">
        <v>-11144</v>
      </c>
      <c r="D225" s="1">
        <v>-4792</v>
      </c>
      <c r="E225" s="1">
        <v>-15936</v>
      </c>
    </row>
    <row r="226" spans="1:5" x14ac:dyDescent="0.25">
      <c r="A226">
        <v>31111071</v>
      </c>
      <c r="B226" t="s">
        <v>45</v>
      </c>
      <c r="C226" s="1">
        <v>-165761.34</v>
      </c>
      <c r="D226" s="1">
        <v>-39532.400000000001</v>
      </c>
      <c r="E226" s="1">
        <v>-205293.74</v>
      </c>
    </row>
    <row r="227" spans="1:5" x14ac:dyDescent="0.25">
      <c r="A227">
        <v>31111072</v>
      </c>
      <c r="B227" t="s">
        <v>46</v>
      </c>
      <c r="C227">
        <v>0</v>
      </c>
      <c r="D227">
        <v>-200.83</v>
      </c>
      <c r="E227">
        <v>-200.83</v>
      </c>
    </row>
    <row r="228" spans="1:5" x14ac:dyDescent="0.25">
      <c r="A228">
        <v>31111073</v>
      </c>
      <c r="B228" t="s">
        <v>47</v>
      </c>
      <c r="C228">
        <v>-320</v>
      </c>
      <c r="D228">
        <v>-320</v>
      </c>
      <c r="E228">
        <v>-640</v>
      </c>
    </row>
    <row r="229" spans="1:5" x14ac:dyDescent="0.25">
      <c r="A229">
        <v>31111082</v>
      </c>
      <c r="B229" t="s">
        <v>48</v>
      </c>
      <c r="C229" s="1">
        <v>-128710</v>
      </c>
      <c r="D229" s="1">
        <v>-54485</v>
      </c>
      <c r="E229" s="1">
        <v>-183195</v>
      </c>
    </row>
    <row r="230" spans="1:5" x14ac:dyDescent="0.25">
      <c r="A230">
        <v>31111086</v>
      </c>
      <c r="B230" t="s">
        <v>49</v>
      </c>
      <c r="C230" s="1">
        <v>-13658</v>
      </c>
      <c r="D230">
        <v>0</v>
      </c>
      <c r="E230" s="1">
        <v>-13658</v>
      </c>
    </row>
    <row r="231" spans="1:5" x14ac:dyDescent="0.25">
      <c r="A231">
        <v>31111087</v>
      </c>
      <c r="B231" t="s">
        <v>50</v>
      </c>
      <c r="C231">
        <v>-952</v>
      </c>
      <c r="D231" s="1">
        <v>-2281</v>
      </c>
      <c r="E231" s="1">
        <v>-3233</v>
      </c>
    </row>
    <row r="232" spans="1:5" x14ac:dyDescent="0.25">
      <c r="A232">
        <v>31200008</v>
      </c>
      <c r="B232" t="s">
        <v>53</v>
      </c>
      <c r="C232" s="1">
        <v>-48506</v>
      </c>
      <c r="D232" s="1">
        <v>-10886</v>
      </c>
      <c r="E232" s="1">
        <v>-59392</v>
      </c>
    </row>
    <row r="233" spans="1:5" x14ac:dyDescent="0.25">
      <c r="A233">
        <v>31200011</v>
      </c>
      <c r="B233" t="s">
        <v>54</v>
      </c>
      <c r="C233" s="1">
        <v>-93716</v>
      </c>
      <c r="D233" s="1">
        <v>-46702</v>
      </c>
      <c r="E233" s="1">
        <v>-140418</v>
      </c>
    </row>
    <row r="234" spans="1:5" x14ac:dyDescent="0.25">
      <c r="A234">
        <v>31200012</v>
      </c>
      <c r="B234" t="s">
        <v>55</v>
      </c>
      <c r="C234" s="1">
        <v>-74822</v>
      </c>
      <c r="D234" s="1">
        <v>-32678</v>
      </c>
      <c r="E234" s="1">
        <v>-107500</v>
      </c>
    </row>
    <row r="235" spans="1:5" x14ac:dyDescent="0.25">
      <c r="A235">
        <v>31200013</v>
      </c>
      <c r="B235" t="s">
        <v>56</v>
      </c>
      <c r="C235" s="1">
        <v>-263893</v>
      </c>
      <c r="D235" s="1">
        <v>-107109</v>
      </c>
      <c r="E235" s="1">
        <v>-371002</v>
      </c>
    </row>
    <row r="236" spans="1:5" x14ac:dyDescent="0.25">
      <c r="A236">
        <v>31200014</v>
      </c>
      <c r="B236" t="s">
        <v>57</v>
      </c>
      <c r="C236" s="1">
        <v>-12100</v>
      </c>
      <c r="D236" s="1">
        <v>-1800</v>
      </c>
      <c r="E236" s="1">
        <v>-13900</v>
      </c>
    </row>
    <row r="237" spans="1:5" x14ac:dyDescent="0.25">
      <c r="A237">
        <v>31200016</v>
      </c>
      <c r="B237" t="s">
        <v>58</v>
      </c>
      <c r="C237" s="1">
        <v>-87308</v>
      </c>
      <c r="D237" s="1">
        <v>-29402</v>
      </c>
      <c r="E237" s="1">
        <v>-116710</v>
      </c>
    </row>
    <row r="238" spans="1:5" x14ac:dyDescent="0.25">
      <c r="A238">
        <v>31200021</v>
      </c>
      <c r="B238" t="s">
        <v>59</v>
      </c>
      <c r="C238" s="1">
        <v>-409180.25</v>
      </c>
      <c r="D238" s="1">
        <v>-184818.5</v>
      </c>
      <c r="E238" s="1">
        <v>-593998.75</v>
      </c>
    </row>
    <row r="239" spans="1:5" x14ac:dyDescent="0.25">
      <c r="A239">
        <v>31200022</v>
      </c>
      <c r="B239" t="s">
        <v>60</v>
      </c>
      <c r="C239" s="1">
        <v>-62077.85</v>
      </c>
      <c r="D239" s="1">
        <v>-14393</v>
      </c>
      <c r="E239" s="1">
        <v>-76470.850000000006</v>
      </c>
    </row>
    <row r="240" spans="1:5" x14ac:dyDescent="0.25">
      <c r="A240">
        <v>31200031</v>
      </c>
      <c r="B240" t="s">
        <v>61</v>
      </c>
      <c r="C240" s="1">
        <v>-1339749</v>
      </c>
      <c r="D240" s="1">
        <v>-372095</v>
      </c>
      <c r="E240" s="1">
        <v>-1711844</v>
      </c>
    </row>
    <row r="241" spans="1:5" x14ac:dyDescent="0.25">
      <c r="A241">
        <v>31200032</v>
      </c>
      <c r="B241" t="s">
        <v>62</v>
      </c>
      <c r="C241">
        <v>-112</v>
      </c>
      <c r="D241">
        <v>-224</v>
      </c>
      <c r="E241">
        <v>-336</v>
      </c>
    </row>
    <row r="242" spans="1:5" x14ac:dyDescent="0.25">
      <c r="A242">
        <v>31200033</v>
      </c>
      <c r="B242" t="s">
        <v>63</v>
      </c>
      <c r="C242" s="1">
        <v>-41191</v>
      </c>
      <c r="D242" s="1">
        <v>-20967</v>
      </c>
      <c r="E242" s="1">
        <v>-62158</v>
      </c>
    </row>
    <row r="243" spans="1:5" x14ac:dyDescent="0.25">
      <c r="A243">
        <v>31200041</v>
      </c>
      <c r="B243" t="s">
        <v>64</v>
      </c>
      <c r="C243" s="1">
        <v>-459665.76</v>
      </c>
      <c r="D243" s="1">
        <v>-135757.4</v>
      </c>
      <c r="E243" s="1">
        <v>-595423.16</v>
      </c>
    </row>
    <row r="244" spans="1:5" x14ac:dyDescent="0.25">
      <c r="A244">
        <v>31200051</v>
      </c>
      <c r="B244" t="s">
        <v>65</v>
      </c>
      <c r="C244" s="1">
        <v>-191805</v>
      </c>
      <c r="D244" s="1">
        <v>-53295</v>
      </c>
      <c r="E244" s="1">
        <v>-245100</v>
      </c>
    </row>
    <row r="245" spans="1:5" x14ac:dyDescent="0.25">
      <c r="A245">
        <v>31200061</v>
      </c>
      <c r="B245" t="s">
        <v>66</v>
      </c>
      <c r="C245" s="1">
        <v>-345542</v>
      </c>
      <c r="D245" s="1">
        <v>-88882</v>
      </c>
      <c r="E245" s="1">
        <v>-434424</v>
      </c>
    </row>
    <row r="246" spans="1:5" x14ac:dyDescent="0.25">
      <c r="A246">
        <v>31200062</v>
      </c>
      <c r="B246" t="s">
        <v>67</v>
      </c>
      <c r="C246" s="1">
        <v>-215246</v>
      </c>
      <c r="D246" s="1">
        <v>-54986</v>
      </c>
      <c r="E246" s="1">
        <v>-270232</v>
      </c>
    </row>
    <row r="247" spans="1:5" x14ac:dyDescent="0.25">
      <c r="A247">
        <v>31200063</v>
      </c>
      <c r="B247" t="s">
        <v>68</v>
      </c>
      <c r="C247" s="1">
        <v>-1362174</v>
      </c>
      <c r="D247" s="1">
        <v>-285322</v>
      </c>
      <c r="E247" s="1">
        <v>-1647496</v>
      </c>
    </row>
    <row r="248" spans="1:5" x14ac:dyDescent="0.25">
      <c r="A248">
        <v>31200064</v>
      </c>
      <c r="B248" t="s">
        <v>69</v>
      </c>
      <c r="C248" s="1">
        <v>-138294</v>
      </c>
      <c r="D248" s="1">
        <v>-31540</v>
      </c>
      <c r="E248" s="1">
        <v>-169834</v>
      </c>
    </row>
    <row r="249" spans="1:5" x14ac:dyDescent="0.25">
      <c r="A249">
        <v>31200066</v>
      </c>
      <c r="B249" t="s">
        <v>70</v>
      </c>
      <c r="C249" s="1">
        <v>-65100</v>
      </c>
      <c r="D249" s="1">
        <v>-15400</v>
      </c>
      <c r="E249" s="1">
        <v>-80500</v>
      </c>
    </row>
    <row r="250" spans="1:5" x14ac:dyDescent="0.25">
      <c r="A250">
        <v>31200071</v>
      </c>
      <c r="B250" t="s">
        <v>71</v>
      </c>
      <c r="C250" s="1">
        <v>-220384.89</v>
      </c>
      <c r="D250" s="1">
        <v>-66980.460000000006</v>
      </c>
      <c r="E250" s="1">
        <v>-287365.34999999998</v>
      </c>
    </row>
    <row r="251" spans="1:5" x14ac:dyDescent="0.25">
      <c r="A251">
        <v>31200072</v>
      </c>
      <c r="B251" t="s">
        <v>72</v>
      </c>
      <c r="C251" s="1">
        <v>-163396.6</v>
      </c>
      <c r="D251" s="1">
        <v>-33014.04</v>
      </c>
      <c r="E251" s="1">
        <v>-196410.64</v>
      </c>
    </row>
    <row r="252" spans="1:5" x14ac:dyDescent="0.25">
      <c r="A252">
        <v>31200073</v>
      </c>
      <c r="B252" t="s">
        <v>73</v>
      </c>
      <c r="C252" s="1">
        <v>-41790</v>
      </c>
      <c r="D252" s="1">
        <v>-8360</v>
      </c>
      <c r="E252" s="1">
        <v>-50150</v>
      </c>
    </row>
    <row r="253" spans="1:5" x14ac:dyDescent="0.25">
      <c r="A253">
        <v>31200082</v>
      </c>
      <c r="B253" t="s">
        <v>74</v>
      </c>
      <c r="C253" s="1">
        <v>-281001.71999999997</v>
      </c>
      <c r="D253" s="1">
        <v>-57705</v>
      </c>
      <c r="E253" s="1">
        <v>-338706.72</v>
      </c>
    </row>
    <row r="254" spans="1:5" x14ac:dyDescent="0.25">
      <c r="A254">
        <v>31200087</v>
      </c>
      <c r="B254" t="s">
        <v>75</v>
      </c>
      <c r="C254" s="1">
        <v>-1728</v>
      </c>
      <c r="D254">
        <v>-750</v>
      </c>
      <c r="E254" s="1">
        <v>-2478</v>
      </c>
    </row>
    <row r="255" spans="1:5" x14ac:dyDescent="0.25">
      <c r="A255">
        <v>31200091</v>
      </c>
      <c r="B255" t="s">
        <v>76</v>
      </c>
      <c r="C255" s="1">
        <v>-1898878</v>
      </c>
      <c r="D255" s="1">
        <v>-426998.5</v>
      </c>
      <c r="E255" s="1">
        <v>-2325876.5</v>
      </c>
    </row>
    <row r="256" spans="1:5" x14ac:dyDescent="0.25">
      <c r="A256">
        <v>31200092</v>
      </c>
      <c r="B256" t="s">
        <v>77</v>
      </c>
      <c r="C256" s="1">
        <v>-1066803</v>
      </c>
      <c r="D256" s="1">
        <v>-268558.5</v>
      </c>
      <c r="E256" s="1">
        <v>-1335361.5</v>
      </c>
    </row>
    <row r="257" spans="1:5" x14ac:dyDescent="0.25">
      <c r="A257">
        <v>31200096</v>
      </c>
      <c r="B257" t="s">
        <v>78</v>
      </c>
      <c r="C257" s="1">
        <v>-160380</v>
      </c>
      <c r="D257" s="1">
        <v>-65610</v>
      </c>
      <c r="E257" s="1">
        <v>-225990</v>
      </c>
    </row>
    <row r="258" spans="1:5" x14ac:dyDescent="0.25">
      <c r="A258">
        <v>41101001</v>
      </c>
      <c r="B258" t="s">
        <v>155</v>
      </c>
      <c r="C258" s="1">
        <v>237413.22</v>
      </c>
      <c r="D258" s="1">
        <v>62061.35</v>
      </c>
      <c r="E258" s="1">
        <v>299474.57</v>
      </c>
    </row>
    <row r="259" spans="1:5" x14ac:dyDescent="0.25">
      <c r="A259">
        <v>41101011</v>
      </c>
      <c r="B259" t="s">
        <v>156</v>
      </c>
      <c r="C259" s="1">
        <v>82111.009999999995</v>
      </c>
      <c r="D259" s="1">
        <v>24258.639999999999</v>
      </c>
      <c r="E259" s="1">
        <v>106369.65</v>
      </c>
    </row>
    <row r="260" spans="1:5" x14ac:dyDescent="0.25">
      <c r="A260">
        <v>41101021</v>
      </c>
      <c r="B260" t="s">
        <v>157</v>
      </c>
      <c r="C260" s="1">
        <v>40938.410000000003</v>
      </c>
      <c r="D260" s="1">
        <v>10385.39</v>
      </c>
      <c r="E260" s="1">
        <v>51323.8</v>
      </c>
    </row>
    <row r="261" spans="1:5" x14ac:dyDescent="0.25">
      <c r="A261">
        <v>41101031</v>
      </c>
      <c r="B261" t="s">
        <v>158</v>
      </c>
      <c r="C261" s="1">
        <v>147489.47</v>
      </c>
      <c r="D261" s="1">
        <v>35890.199999999997</v>
      </c>
      <c r="E261" s="1">
        <v>183379.67</v>
      </c>
    </row>
    <row r="262" spans="1:5" x14ac:dyDescent="0.25">
      <c r="A262">
        <v>41101041</v>
      </c>
      <c r="B262" t="s">
        <v>159</v>
      </c>
      <c r="C262" s="1">
        <v>15811.72</v>
      </c>
      <c r="D262" s="1">
        <v>2549.3000000000002</v>
      </c>
      <c r="E262" s="1">
        <v>18361.02</v>
      </c>
    </row>
    <row r="263" spans="1:5" x14ac:dyDescent="0.25">
      <c r="A263">
        <v>41101061</v>
      </c>
      <c r="B263" t="s">
        <v>160</v>
      </c>
      <c r="C263" s="1">
        <v>105531.85</v>
      </c>
      <c r="D263" s="1">
        <v>25292.400000000001</v>
      </c>
      <c r="E263" s="1">
        <v>130824.25</v>
      </c>
    </row>
    <row r="264" spans="1:5" x14ac:dyDescent="0.25">
      <c r="A264">
        <v>41101062</v>
      </c>
      <c r="B264" t="s">
        <v>161</v>
      </c>
      <c r="C264" s="1">
        <v>16497.77</v>
      </c>
      <c r="D264" s="1">
        <v>3991.73</v>
      </c>
      <c r="E264" s="1">
        <v>20489.5</v>
      </c>
    </row>
    <row r="265" spans="1:5" x14ac:dyDescent="0.25">
      <c r="A265">
        <v>41101066</v>
      </c>
      <c r="B265" t="s">
        <v>162</v>
      </c>
      <c r="C265" s="1">
        <v>9727.2099999999991</v>
      </c>
      <c r="D265" s="1">
        <v>2702.96</v>
      </c>
      <c r="E265" s="1">
        <v>12430.17</v>
      </c>
    </row>
    <row r="266" spans="1:5" x14ac:dyDescent="0.25">
      <c r="A266">
        <v>41101071</v>
      </c>
      <c r="B266" t="s">
        <v>163</v>
      </c>
      <c r="C266" s="1">
        <v>82521.179999999993</v>
      </c>
      <c r="D266" s="1">
        <v>18182.45</v>
      </c>
      <c r="E266" s="1">
        <v>100703.63</v>
      </c>
    </row>
    <row r="267" spans="1:5" x14ac:dyDescent="0.25">
      <c r="A267">
        <v>41101082</v>
      </c>
      <c r="B267" t="s">
        <v>164</v>
      </c>
      <c r="C267" s="1">
        <v>12687.24</v>
      </c>
      <c r="D267" s="1">
        <v>3299.65</v>
      </c>
      <c r="E267" s="1">
        <v>15986.89</v>
      </c>
    </row>
    <row r="268" spans="1:5" x14ac:dyDescent="0.25">
      <c r="A268">
        <v>41101091</v>
      </c>
      <c r="B268" t="s">
        <v>165</v>
      </c>
      <c r="C268" s="1">
        <v>216436.21</v>
      </c>
      <c r="D268" s="1">
        <v>48878.86</v>
      </c>
      <c r="E268" s="1">
        <v>265315.07</v>
      </c>
    </row>
    <row r="269" spans="1:5" x14ac:dyDescent="0.25">
      <c r="A269">
        <v>41101092</v>
      </c>
      <c r="B269" t="s">
        <v>166</v>
      </c>
      <c r="C269" s="1">
        <v>100268.25</v>
      </c>
      <c r="D269" s="1">
        <v>16371.85</v>
      </c>
      <c r="E269" s="1">
        <v>116640.1</v>
      </c>
    </row>
    <row r="270" spans="1:5" x14ac:dyDescent="0.25">
      <c r="A270">
        <v>41101097</v>
      </c>
      <c r="B270" t="s">
        <v>167</v>
      </c>
      <c r="C270" s="1">
        <v>4294.9799999999996</v>
      </c>
      <c r="D270">
        <v>990.36</v>
      </c>
      <c r="E270" s="1">
        <v>5285.34</v>
      </c>
    </row>
    <row r="271" spans="1:5" x14ac:dyDescent="0.25">
      <c r="A271">
        <v>41101322</v>
      </c>
      <c r="B271" t="s">
        <v>168</v>
      </c>
      <c r="C271" s="1">
        <v>33965.15</v>
      </c>
      <c r="D271" s="1">
        <v>8308.44</v>
      </c>
      <c r="E271" s="1">
        <v>42273.59</v>
      </c>
    </row>
    <row r="272" spans="1:5" x14ac:dyDescent="0.25">
      <c r="A272">
        <v>41101331</v>
      </c>
      <c r="B272" t="s">
        <v>169</v>
      </c>
      <c r="C272" s="1">
        <v>32838.78</v>
      </c>
      <c r="D272" s="1">
        <v>7779.47</v>
      </c>
      <c r="E272" s="1">
        <v>40618.25</v>
      </c>
    </row>
    <row r="273" spans="1:5" x14ac:dyDescent="0.25">
      <c r="A273">
        <v>41101341</v>
      </c>
      <c r="B273" t="s">
        <v>170</v>
      </c>
      <c r="C273" s="1">
        <v>32117.27</v>
      </c>
      <c r="D273" s="1">
        <v>7217.87</v>
      </c>
      <c r="E273" s="1">
        <v>39335.14</v>
      </c>
    </row>
    <row r="274" spans="1:5" x14ac:dyDescent="0.25">
      <c r="A274">
        <v>41101343</v>
      </c>
      <c r="B274" t="s">
        <v>171</v>
      </c>
      <c r="C274" s="1">
        <v>60874.53</v>
      </c>
      <c r="D274" s="1">
        <v>16284.2</v>
      </c>
      <c r="E274" s="1">
        <v>77158.73</v>
      </c>
    </row>
    <row r="275" spans="1:5" x14ac:dyDescent="0.25">
      <c r="A275">
        <v>41101345</v>
      </c>
      <c r="B275" t="s">
        <v>172</v>
      </c>
      <c r="C275" s="1">
        <v>21989.48</v>
      </c>
      <c r="D275" s="1">
        <v>5687.64</v>
      </c>
      <c r="E275" s="1">
        <v>27677.119999999999</v>
      </c>
    </row>
    <row r="276" spans="1:5" x14ac:dyDescent="0.25">
      <c r="A276">
        <v>41101351</v>
      </c>
      <c r="B276" t="s">
        <v>173</v>
      </c>
      <c r="C276" s="1">
        <v>75057.06</v>
      </c>
      <c r="D276" s="1">
        <v>12297.11</v>
      </c>
      <c r="E276" s="1">
        <v>87354.17</v>
      </c>
    </row>
    <row r="277" spans="1:5" x14ac:dyDescent="0.25">
      <c r="A277">
        <v>41101381</v>
      </c>
      <c r="B277" t="s">
        <v>174</v>
      </c>
      <c r="C277" s="1">
        <v>74742.23</v>
      </c>
      <c r="D277" s="1">
        <v>16771.98</v>
      </c>
      <c r="E277" s="1">
        <v>91514.21</v>
      </c>
    </row>
    <row r="278" spans="1:5" x14ac:dyDescent="0.25">
      <c r="A278">
        <v>41101471</v>
      </c>
      <c r="B278" t="s">
        <v>175</v>
      </c>
      <c r="C278" s="1">
        <v>23117.55</v>
      </c>
      <c r="D278" s="1">
        <v>10410.11</v>
      </c>
      <c r="E278" s="1">
        <v>33527.660000000003</v>
      </c>
    </row>
    <row r="279" spans="1:5" x14ac:dyDescent="0.25">
      <c r="A279">
        <v>41101472</v>
      </c>
      <c r="B279" t="s">
        <v>176</v>
      </c>
      <c r="C279" s="1">
        <v>33400.769999999997</v>
      </c>
      <c r="D279" s="1">
        <v>9165.65</v>
      </c>
      <c r="E279" s="1">
        <v>42566.42</v>
      </c>
    </row>
    <row r="280" spans="1:5" x14ac:dyDescent="0.25">
      <c r="A280">
        <v>41101475</v>
      </c>
      <c r="B280" t="s">
        <v>177</v>
      </c>
      <c r="C280" s="1">
        <v>52218.57</v>
      </c>
      <c r="D280" s="1">
        <v>9986.11</v>
      </c>
      <c r="E280" s="1">
        <v>62204.68</v>
      </c>
    </row>
    <row r="281" spans="1:5" x14ac:dyDescent="0.25">
      <c r="A281">
        <v>41101478</v>
      </c>
      <c r="B281" t="s">
        <v>178</v>
      </c>
      <c r="C281" s="1">
        <v>51038.41</v>
      </c>
      <c r="D281" s="1">
        <v>10943.56</v>
      </c>
      <c r="E281" s="1">
        <v>61981.97</v>
      </c>
    </row>
    <row r="282" spans="1:5" x14ac:dyDescent="0.25">
      <c r="A282">
        <v>41110001</v>
      </c>
      <c r="B282" t="s">
        <v>179</v>
      </c>
      <c r="C282" s="1">
        <v>22235.94</v>
      </c>
      <c r="D282" s="1">
        <v>6717.38</v>
      </c>
      <c r="E282" s="1">
        <v>28953.32</v>
      </c>
    </row>
    <row r="283" spans="1:5" x14ac:dyDescent="0.25">
      <c r="A283">
        <v>41110011</v>
      </c>
      <c r="B283" t="s">
        <v>180</v>
      </c>
      <c r="C283" s="1">
        <v>13311.3</v>
      </c>
      <c r="D283">
        <v>528.36</v>
      </c>
      <c r="E283" s="1">
        <v>13839.66</v>
      </c>
    </row>
    <row r="284" spans="1:5" x14ac:dyDescent="0.25">
      <c r="A284">
        <v>41110021</v>
      </c>
      <c r="B284" t="s">
        <v>181</v>
      </c>
      <c r="C284" s="1">
        <v>6028.82</v>
      </c>
      <c r="D284">
        <v>747.47</v>
      </c>
      <c r="E284" s="1">
        <v>6776.29</v>
      </c>
    </row>
    <row r="285" spans="1:5" x14ac:dyDescent="0.25">
      <c r="A285">
        <v>41110031</v>
      </c>
      <c r="B285" t="s">
        <v>182</v>
      </c>
      <c r="C285" s="1">
        <v>31456.93</v>
      </c>
      <c r="D285" s="1">
        <v>3335.67</v>
      </c>
      <c r="E285" s="1">
        <v>34792.6</v>
      </c>
    </row>
    <row r="286" spans="1:5" x14ac:dyDescent="0.25">
      <c r="A286">
        <v>41110041</v>
      </c>
      <c r="B286" t="s">
        <v>183</v>
      </c>
      <c r="C286" s="1">
        <v>2556.1999999999998</v>
      </c>
      <c r="D286" s="1">
        <v>1610.71</v>
      </c>
      <c r="E286" s="1">
        <v>4166.91</v>
      </c>
    </row>
    <row r="287" spans="1:5" x14ac:dyDescent="0.25">
      <c r="A287">
        <v>41110061</v>
      </c>
      <c r="B287" t="s">
        <v>184</v>
      </c>
      <c r="C287" s="1">
        <v>13108.72</v>
      </c>
      <c r="D287" s="1">
        <v>2723.16</v>
      </c>
      <c r="E287" s="1">
        <v>15831.88</v>
      </c>
    </row>
    <row r="288" spans="1:5" x14ac:dyDescent="0.25">
      <c r="A288">
        <v>41110062</v>
      </c>
      <c r="B288" t="s">
        <v>185</v>
      </c>
      <c r="C288" s="1">
        <v>1975.27</v>
      </c>
      <c r="D288">
        <v>293.97000000000003</v>
      </c>
      <c r="E288" s="1">
        <v>2269.2399999999998</v>
      </c>
    </row>
    <row r="289" spans="1:5" x14ac:dyDescent="0.25">
      <c r="A289">
        <v>41110066</v>
      </c>
      <c r="B289" t="s">
        <v>186</v>
      </c>
      <c r="C289" s="1">
        <v>1075.3800000000001</v>
      </c>
      <c r="D289">
        <v>169.42</v>
      </c>
      <c r="E289" s="1">
        <v>1244.8</v>
      </c>
    </row>
    <row r="290" spans="1:5" x14ac:dyDescent="0.25">
      <c r="A290">
        <v>41110071</v>
      </c>
      <c r="B290" t="s">
        <v>187</v>
      </c>
      <c r="C290" s="1">
        <v>10447.17</v>
      </c>
      <c r="D290" s="1">
        <v>1507.68</v>
      </c>
      <c r="E290" s="1">
        <v>11954.85</v>
      </c>
    </row>
    <row r="291" spans="1:5" x14ac:dyDescent="0.25">
      <c r="A291">
        <v>41110082</v>
      </c>
      <c r="B291" t="s">
        <v>188</v>
      </c>
      <c r="C291" s="1">
        <v>2196.62</v>
      </c>
      <c r="D291">
        <v>259.83999999999997</v>
      </c>
      <c r="E291" s="1">
        <v>2456.46</v>
      </c>
    </row>
    <row r="292" spans="1:5" x14ac:dyDescent="0.25">
      <c r="A292">
        <v>41110091</v>
      </c>
      <c r="B292" t="s">
        <v>189</v>
      </c>
      <c r="C292" s="1">
        <v>19966.12</v>
      </c>
      <c r="D292" s="1">
        <v>3622.05</v>
      </c>
      <c r="E292" s="1">
        <v>23588.17</v>
      </c>
    </row>
    <row r="293" spans="1:5" x14ac:dyDescent="0.25">
      <c r="A293">
        <v>41110092</v>
      </c>
      <c r="B293" t="s">
        <v>190</v>
      </c>
      <c r="C293" s="1">
        <v>11970.4</v>
      </c>
      <c r="D293" s="1">
        <v>7417.2</v>
      </c>
      <c r="E293" s="1">
        <v>19387.599999999999</v>
      </c>
    </row>
    <row r="294" spans="1:5" x14ac:dyDescent="0.25">
      <c r="A294">
        <v>41110097</v>
      </c>
      <c r="B294" t="s">
        <v>191</v>
      </c>
      <c r="C294">
        <v>508.32</v>
      </c>
      <c r="D294">
        <v>159.16</v>
      </c>
      <c r="E294">
        <v>667.48</v>
      </c>
    </row>
    <row r="295" spans="1:5" x14ac:dyDescent="0.25">
      <c r="A295">
        <v>41110322</v>
      </c>
      <c r="B295" t="s">
        <v>192</v>
      </c>
      <c r="C295" s="1">
        <v>5542.13</v>
      </c>
      <c r="D295">
        <v>248.5</v>
      </c>
      <c r="E295" s="1">
        <v>5790.63</v>
      </c>
    </row>
    <row r="296" spans="1:5" x14ac:dyDescent="0.25">
      <c r="A296">
        <v>41110331</v>
      </c>
      <c r="B296" t="s">
        <v>193</v>
      </c>
      <c r="C296" s="1">
        <v>6038.46</v>
      </c>
      <c r="D296">
        <v>133.46</v>
      </c>
      <c r="E296" s="1">
        <v>6171.92</v>
      </c>
    </row>
    <row r="297" spans="1:5" x14ac:dyDescent="0.25">
      <c r="A297">
        <v>41110341</v>
      </c>
      <c r="B297" t="s">
        <v>194</v>
      </c>
      <c r="C297" s="1">
        <v>1882.36</v>
      </c>
      <c r="D297">
        <v>217.82</v>
      </c>
      <c r="E297" s="1">
        <v>2100.1799999999998</v>
      </c>
    </row>
    <row r="298" spans="1:5" x14ac:dyDescent="0.25">
      <c r="A298">
        <v>41110343</v>
      </c>
      <c r="B298" t="s">
        <v>195</v>
      </c>
      <c r="C298" s="1">
        <v>8583.84</v>
      </c>
      <c r="D298">
        <v>589.63</v>
      </c>
      <c r="E298" s="1">
        <v>9173.4699999999993</v>
      </c>
    </row>
    <row r="299" spans="1:5" x14ac:dyDescent="0.25">
      <c r="A299">
        <v>41110345</v>
      </c>
      <c r="B299" t="s">
        <v>196</v>
      </c>
      <c r="C299" s="1">
        <v>3424.57</v>
      </c>
      <c r="D299">
        <v>283.11</v>
      </c>
      <c r="E299" s="1">
        <v>3707.68</v>
      </c>
    </row>
    <row r="300" spans="1:5" x14ac:dyDescent="0.25">
      <c r="A300">
        <v>41110351</v>
      </c>
      <c r="B300" t="s">
        <v>197</v>
      </c>
      <c r="C300" s="1">
        <v>10804.51</v>
      </c>
      <c r="D300" s="1">
        <v>4977.43</v>
      </c>
      <c r="E300" s="1">
        <v>15781.94</v>
      </c>
    </row>
    <row r="301" spans="1:5" x14ac:dyDescent="0.25">
      <c r="A301">
        <v>41110381</v>
      </c>
      <c r="B301" t="s">
        <v>198</v>
      </c>
      <c r="C301" s="1">
        <v>8835.81</v>
      </c>
      <c r="D301">
        <v>837.56</v>
      </c>
      <c r="E301" s="1">
        <v>9673.3700000000008</v>
      </c>
    </row>
    <row r="302" spans="1:5" x14ac:dyDescent="0.25">
      <c r="A302">
        <v>41110471</v>
      </c>
      <c r="B302" t="s">
        <v>199</v>
      </c>
      <c r="C302" s="1">
        <v>1734</v>
      </c>
      <c r="D302">
        <v>543.16</v>
      </c>
      <c r="E302" s="1">
        <v>2277.16</v>
      </c>
    </row>
    <row r="303" spans="1:5" x14ac:dyDescent="0.25">
      <c r="A303">
        <v>41110472</v>
      </c>
      <c r="B303" t="s">
        <v>200</v>
      </c>
      <c r="C303" s="1">
        <v>5712.32</v>
      </c>
      <c r="D303">
        <v>787.31</v>
      </c>
      <c r="E303" s="1">
        <v>6499.63</v>
      </c>
    </row>
    <row r="304" spans="1:5" x14ac:dyDescent="0.25">
      <c r="A304">
        <v>41110475</v>
      </c>
      <c r="B304" t="s">
        <v>201</v>
      </c>
      <c r="C304" s="1">
        <v>7948.32</v>
      </c>
      <c r="D304" s="1">
        <v>3024.95</v>
      </c>
      <c r="E304" s="1">
        <v>10973.27</v>
      </c>
    </row>
    <row r="305" spans="1:5" x14ac:dyDescent="0.25">
      <c r="A305">
        <v>41110478</v>
      </c>
      <c r="B305" t="s">
        <v>202</v>
      </c>
      <c r="C305" s="1">
        <v>8219.7900000000009</v>
      </c>
      <c r="D305" s="1">
        <v>1309.1199999999999</v>
      </c>
      <c r="E305" s="1">
        <v>9528.91</v>
      </c>
    </row>
    <row r="306" spans="1:5" x14ac:dyDescent="0.25">
      <c r="A306">
        <v>41115001</v>
      </c>
      <c r="B306" t="s">
        <v>203</v>
      </c>
      <c r="C306" s="1">
        <v>2150</v>
      </c>
      <c r="D306">
        <v>0</v>
      </c>
      <c r="E306" s="1">
        <v>2150</v>
      </c>
    </row>
    <row r="307" spans="1:5" x14ac:dyDescent="0.25">
      <c r="A307">
        <v>41115011</v>
      </c>
      <c r="B307" t="s">
        <v>204</v>
      </c>
      <c r="C307" s="1">
        <v>1100</v>
      </c>
      <c r="D307">
        <v>0</v>
      </c>
      <c r="E307" s="1">
        <v>1100</v>
      </c>
    </row>
    <row r="308" spans="1:5" x14ac:dyDescent="0.25">
      <c r="A308">
        <v>41115021</v>
      </c>
      <c r="B308" t="s">
        <v>205</v>
      </c>
      <c r="C308">
        <v>600</v>
      </c>
      <c r="D308">
        <v>0</v>
      </c>
      <c r="E308">
        <v>600</v>
      </c>
    </row>
    <row r="309" spans="1:5" x14ac:dyDescent="0.25">
      <c r="A309">
        <v>41115031</v>
      </c>
      <c r="B309" t="s">
        <v>206</v>
      </c>
      <c r="C309" s="1">
        <v>1375</v>
      </c>
      <c r="D309">
        <v>0</v>
      </c>
      <c r="E309" s="1">
        <v>1375</v>
      </c>
    </row>
    <row r="310" spans="1:5" x14ac:dyDescent="0.25">
      <c r="A310">
        <v>41115041</v>
      </c>
      <c r="B310" t="s">
        <v>207</v>
      </c>
      <c r="C310">
        <v>100</v>
      </c>
      <c r="D310">
        <v>0</v>
      </c>
      <c r="E310">
        <v>100</v>
      </c>
    </row>
    <row r="311" spans="1:5" x14ac:dyDescent="0.25">
      <c r="A311">
        <v>41115061</v>
      </c>
      <c r="B311" t="s">
        <v>208</v>
      </c>
      <c r="C311">
        <v>725</v>
      </c>
      <c r="D311">
        <v>0</v>
      </c>
      <c r="E311">
        <v>725</v>
      </c>
    </row>
    <row r="312" spans="1:5" x14ac:dyDescent="0.25">
      <c r="A312">
        <v>41115062</v>
      </c>
      <c r="B312" t="s">
        <v>209</v>
      </c>
      <c r="C312">
        <v>200</v>
      </c>
      <c r="D312">
        <v>0</v>
      </c>
      <c r="E312">
        <v>200</v>
      </c>
    </row>
    <row r="313" spans="1:5" x14ac:dyDescent="0.25">
      <c r="A313">
        <v>41115066</v>
      </c>
      <c r="B313" t="s">
        <v>210</v>
      </c>
      <c r="C313">
        <v>500</v>
      </c>
      <c r="D313">
        <v>0</v>
      </c>
      <c r="E313">
        <v>500</v>
      </c>
    </row>
    <row r="314" spans="1:5" x14ac:dyDescent="0.25">
      <c r="A314">
        <v>41115071</v>
      </c>
      <c r="B314" t="s">
        <v>211</v>
      </c>
      <c r="C314" s="1">
        <v>1075</v>
      </c>
      <c r="D314">
        <v>0</v>
      </c>
      <c r="E314" s="1">
        <v>1075</v>
      </c>
    </row>
    <row r="315" spans="1:5" x14ac:dyDescent="0.25">
      <c r="A315">
        <v>41115082</v>
      </c>
      <c r="B315" t="s">
        <v>212</v>
      </c>
      <c r="C315">
        <v>200</v>
      </c>
      <c r="D315">
        <v>0</v>
      </c>
      <c r="E315">
        <v>200</v>
      </c>
    </row>
    <row r="316" spans="1:5" x14ac:dyDescent="0.25">
      <c r="A316">
        <v>41115091</v>
      </c>
      <c r="B316" t="s">
        <v>213</v>
      </c>
      <c r="C316" s="1">
        <v>1200</v>
      </c>
      <c r="D316">
        <v>0</v>
      </c>
      <c r="E316" s="1">
        <v>1200</v>
      </c>
    </row>
    <row r="317" spans="1:5" x14ac:dyDescent="0.25">
      <c r="A317">
        <v>41115092</v>
      </c>
      <c r="B317" t="s">
        <v>214</v>
      </c>
      <c r="C317">
        <v>250</v>
      </c>
      <c r="D317">
        <v>0</v>
      </c>
      <c r="E317">
        <v>250</v>
      </c>
    </row>
    <row r="318" spans="1:5" x14ac:dyDescent="0.25">
      <c r="A318">
        <v>41115097</v>
      </c>
      <c r="B318" t="s">
        <v>215</v>
      </c>
      <c r="C318">
        <v>75</v>
      </c>
      <c r="D318">
        <v>0</v>
      </c>
      <c r="E318">
        <v>75</v>
      </c>
    </row>
    <row r="319" spans="1:5" x14ac:dyDescent="0.25">
      <c r="A319">
        <v>41115322</v>
      </c>
      <c r="B319" t="s">
        <v>216</v>
      </c>
      <c r="C319">
        <v>600</v>
      </c>
      <c r="D319">
        <v>0</v>
      </c>
      <c r="E319">
        <v>600</v>
      </c>
    </row>
    <row r="320" spans="1:5" x14ac:dyDescent="0.25">
      <c r="A320">
        <v>41115331</v>
      </c>
      <c r="B320" t="s">
        <v>217</v>
      </c>
      <c r="C320">
        <v>700</v>
      </c>
      <c r="D320">
        <v>0</v>
      </c>
      <c r="E320">
        <v>700</v>
      </c>
    </row>
    <row r="321" spans="1:5" x14ac:dyDescent="0.25">
      <c r="A321">
        <v>41115341</v>
      </c>
      <c r="B321" t="s">
        <v>218</v>
      </c>
      <c r="C321">
        <v>400</v>
      </c>
      <c r="D321">
        <v>0</v>
      </c>
      <c r="E321">
        <v>400</v>
      </c>
    </row>
    <row r="322" spans="1:5" x14ac:dyDescent="0.25">
      <c r="A322">
        <v>41115343</v>
      </c>
      <c r="B322" t="s">
        <v>219</v>
      </c>
      <c r="C322" s="1">
        <v>1100</v>
      </c>
      <c r="D322">
        <v>0</v>
      </c>
      <c r="E322" s="1">
        <v>1100</v>
      </c>
    </row>
    <row r="323" spans="1:5" x14ac:dyDescent="0.25">
      <c r="A323">
        <v>41115345</v>
      </c>
      <c r="B323" t="s">
        <v>220</v>
      </c>
      <c r="C323">
        <v>300</v>
      </c>
      <c r="D323">
        <v>0</v>
      </c>
      <c r="E323">
        <v>300</v>
      </c>
    </row>
    <row r="324" spans="1:5" x14ac:dyDescent="0.25">
      <c r="A324">
        <v>41115351</v>
      </c>
      <c r="B324" t="s">
        <v>221</v>
      </c>
      <c r="C324" s="1">
        <v>1600</v>
      </c>
      <c r="D324">
        <v>0</v>
      </c>
      <c r="E324" s="1">
        <v>1600</v>
      </c>
    </row>
    <row r="325" spans="1:5" x14ac:dyDescent="0.25">
      <c r="A325">
        <v>41115381</v>
      </c>
      <c r="B325" t="s">
        <v>222</v>
      </c>
      <c r="C325" s="1">
        <v>1100</v>
      </c>
      <c r="D325">
        <v>0</v>
      </c>
      <c r="E325" s="1">
        <v>1100</v>
      </c>
    </row>
    <row r="326" spans="1:5" x14ac:dyDescent="0.25">
      <c r="A326">
        <v>41115471</v>
      </c>
      <c r="B326" t="s">
        <v>223</v>
      </c>
      <c r="C326">
        <v>200</v>
      </c>
      <c r="D326">
        <v>0</v>
      </c>
      <c r="E326">
        <v>200</v>
      </c>
    </row>
    <row r="327" spans="1:5" x14ac:dyDescent="0.25">
      <c r="A327">
        <v>41115472</v>
      </c>
      <c r="B327" t="s">
        <v>224</v>
      </c>
      <c r="C327">
        <v>600</v>
      </c>
      <c r="D327">
        <v>0</v>
      </c>
      <c r="E327">
        <v>600</v>
      </c>
    </row>
    <row r="328" spans="1:5" x14ac:dyDescent="0.25">
      <c r="A328">
        <v>41115475</v>
      </c>
      <c r="B328" t="s">
        <v>225</v>
      </c>
      <c r="C328">
        <v>850</v>
      </c>
      <c r="D328">
        <v>0</v>
      </c>
      <c r="E328">
        <v>850</v>
      </c>
    </row>
    <row r="329" spans="1:5" x14ac:dyDescent="0.25">
      <c r="A329">
        <v>41115478</v>
      </c>
      <c r="B329" t="s">
        <v>226</v>
      </c>
      <c r="C329" s="1">
        <v>1350</v>
      </c>
      <c r="D329">
        <v>0</v>
      </c>
      <c r="E329" s="1">
        <v>1350</v>
      </c>
    </row>
    <row r="330" spans="1:5" x14ac:dyDescent="0.25">
      <c r="A330">
        <v>41150001</v>
      </c>
      <c r="B330" t="s">
        <v>228</v>
      </c>
      <c r="C330" s="1">
        <v>40299.86</v>
      </c>
      <c r="D330" s="1">
        <v>5430.27</v>
      </c>
      <c r="E330" s="1">
        <v>45730.13</v>
      </c>
    </row>
    <row r="331" spans="1:5" x14ac:dyDescent="0.25">
      <c r="A331">
        <v>41150011</v>
      </c>
      <c r="B331" t="s">
        <v>229</v>
      </c>
      <c r="C331" s="1">
        <v>8625.14</v>
      </c>
      <c r="D331" s="1">
        <v>2040.24</v>
      </c>
      <c r="E331" s="1">
        <v>10665.38</v>
      </c>
    </row>
    <row r="332" spans="1:5" x14ac:dyDescent="0.25">
      <c r="A332">
        <v>41150021</v>
      </c>
      <c r="B332" t="s">
        <v>230</v>
      </c>
      <c r="C332" s="1">
        <v>4084.86</v>
      </c>
      <c r="D332">
        <v>814.23</v>
      </c>
      <c r="E332" s="1">
        <v>4899.09</v>
      </c>
    </row>
    <row r="333" spans="1:5" x14ac:dyDescent="0.25">
      <c r="A333">
        <v>41150031</v>
      </c>
      <c r="B333" t="s">
        <v>231</v>
      </c>
      <c r="C333" s="1">
        <v>15019.61</v>
      </c>
      <c r="D333" s="1">
        <v>2851.94</v>
      </c>
      <c r="E333" s="1">
        <v>17871.55</v>
      </c>
    </row>
    <row r="334" spans="1:5" x14ac:dyDescent="0.25">
      <c r="A334">
        <v>41150041</v>
      </c>
      <c r="B334" t="s">
        <v>232</v>
      </c>
      <c r="C334">
        <v>841.69</v>
      </c>
      <c r="D334">
        <v>134.6</v>
      </c>
      <c r="E334">
        <v>976.29</v>
      </c>
    </row>
    <row r="335" spans="1:5" x14ac:dyDescent="0.25">
      <c r="A335">
        <v>41150061</v>
      </c>
      <c r="B335" t="s">
        <v>233</v>
      </c>
      <c r="C335" s="1">
        <v>9085.52</v>
      </c>
      <c r="D335" s="1">
        <v>1802.14</v>
      </c>
      <c r="E335" s="1">
        <v>10887.66</v>
      </c>
    </row>
    <row r="336" spans="1:5" x14ac:dyDescent="0.25">
      <c r="A336">
        <v>41150062</v>
      </c>
      <c r="B336" t="s">
        <v>234</v>
      </c>
      <c r="C336" s="1">
        <v>1670.05</v>
      </c>
      <c r="D336">
        <v>308.8</v>
      </c>
      <c r="E336" s="1">
        <v>1978.85</v>
      </c>
    </row>
    <row r="337" spans="1:5" x14ac:dyDescent="0.25">
      <c r="A337">
        <v>41150066</v>
      </c>
      <c r="B337" t="s">
        <v>235</v>
      </c>
      <c r="C337" s="1">
        <v>1570.59</v>
      </c>
      <c r="D337">
        <v>366.57</v>
      </c>
      <c r="E337" s="1">
        <v>1937.16</v>
      </c>
    </row>
    <row r="338" spans="1:5" x14ac:dyDescent="0.25">
      <c r="A338">
        <v>41150071</v>
      </c>
      <c r="B338" t="s">
        <v>236</v>
      </c>
      <c r="C338" s="1">
        <v>7743.14</v>
      </c>
      <c r="D338" s="1">
        <v>1403.38</v>
      </c>
      <c r="E338" s="1">
        <v>9146.52</v>
      </c>
    </row>
    <row r="339" spans="1:5" x14ac:dyDescent="0.25">
      <c r="A339">
        <v>41150082</v>
      </c>
      <c r="B339" t="s">
        <v>237</v>
      </c>
      <c r="C339" s="1">
        <v>1152.26</v>
      </c>
      <c r="D339">
        <v>258.67</v>
      </c>
      <c r="E339" s="1">
        <v>1410.93</v>
      </c>
    </row>
    <row r="340" spans="1:5" x14ac:dyDescent="0.25">
      <c r="A340">
        <v>41150091</v>
      </c>
      <c r="B340" t="s">
        <v>238</v>
      </c>
      <c r="C340" s="1">
        <v>20748.62</v>
      </c>
      <c r="D340" s="1">
        <v>3682.34</v>
      </c>
      <c r="E340" s="1">
        <v>24430.959999999999</v>
      </c>
    </row>
    <row r="341" spans="1:5" x14ac:dyDescent="0.25">
      <c r="A341">
        <v>41150092</v>
      </c>
      <c r="B341" t="s">
        <v>239</v>
      </c>
      <c r="C341" s="1">
        <v>6712.52</v>
      </c>
      <c r="D341" s="1">
        <v>1480.83</v>
      </c>
      <c r="E341" s="1">
        <v>8193.35</v>
      </c>
    </row>
    <row r="342" spans="1:5" x14ac:dyDescent="0.25">
      <c r="A342">
        <v>41150097</v>
      </c>
      <c r="B342" t="s">
        <v>240</v>
      </c>
      <c r="C342">
        <v>437.93</v>
      </c>
      <c r="D342">
        <v>83.65</v>
      </c>
      <c r="E342">
        <v>521.58000000000004</v>
      </c>
    </row>
    <row r="343" spans="1:5" x14ac:dyDescent="0.25">
      <c r="A343">
        <v>41150322</v>
      </c>
      <c r="B343" t="s">
        <v>241</v>
      </c>
      <c r="C343" s="1">
        <v>3281.66</v>
      </c>
      <c r="D343">
        <v>529.01</v>
      </c>
      <c r="E343" s="1">
        <v>3810.67</v>
      </c>
    </row>
    <row r="344" spans="1:5" x14ac:dyDescent="0.25">
      <c r="A344">
        <v>41150331</v>
      </c>
      <c r="B344" t="s">
        <v>242</v>
      </c>
      <c r="C344" s="1">
        <v>3290.44</v>
      </c>
      <c r="D344">
        <v>592.01</v>
      </c>
      <c r="E344" s="1">
        <v>3882.45</v>
      </c>
    </row>
    <row r="345" spans="1:5" x14ac:dyDescent="0.25">
      <c r="A345">
        <v>41150341</v>
      </c>
      <c r="B345" t="s">
        <v>243</v>
      </c>
      <c r="C345" s="1">
        <v>3101.38</v>
      </c>
      <c r="D345">
        <v>502.96</v>
      </c>
      <c r="E345" s="1">
        <v>3604.34</v>
      </c>
    </row>
    <row r="346" spans="1:5" x14ac:dyDescent="0.25">
      <c r="A346">
        <v>41150343</v>
      </c>
      <c r="B346" t="s">
        <v>244</v>
      </c>
      <c r="C346" s="1">
        <v>5984.14</v>
      </c>
      <c r="D346" s="1">
        <v>1249.96</v>
      </c>
      <c r="E346" s="1">
        <v>7234.1</v>
      </c>
    </row>
    <row r="347" spans="1:5" x14ac:dyDescent="0.25">
      <c r="A347">
        <v>41150345</v>
      </c>
      <c r="B347" t="s">
        <v>245</v>
      </c>
      <c r="C347" s="1">
        <v>1935.58</v>
      </c>
      <c r="D347">
        <v>378.45</v>
      </c>
      <c r="E347" s="1">
        <v>2314.0300000000002</v>
      </c>
    </row>
    <row r="348" spans="1:5" x14ac:dyDescent="0.25">
      <c r="A348">
        <v>41150351</v>
      </c>
      <c r="B348" t="s">
        <v>246</v>
      </c>
      <c r="C348" s="1">
        <v>7511.88</v>
      </c>
      <c r="D348" s="1">
        <v>1315.91</v>
      </c>
      <c r="E348" s="1">
        <v>8827.7900000000009</v>
      </c>
    </row>
    <row r="349" spans="1:5" x14ac:dyDescent="0.25">
      <c r="A349">
        <v>41150381</v>
      </c>
      <c r="B349" t="s">
        <v>247</v>
      </c>
      <c r="C349" s="1">
        <v>6541.2</v>
      </c>
      <c r="D349" s="1">
        <v>1272.69</v>
      </c>
      <c r="E349" s="1">
        <v>7813.89</v>
      </c>
    </row>
    <row r="350" spans="1:5" x14ac:dyDescent="0.25">
      <c r="A350">
        <v>41150471</v>
      </c>
      <c r="B350" t="s">
        <v>248</v>
      </c>
      <c r="C350" s="1">
        <v>2988.18</v>
      </c>
      <c r="D350">
        <v>823.16</v>
      </c>
      <c r="E350" s="1">
        <v>3811.34</v>
      </c>
    </row>
    <row r="351" spans="1:5" x14ac:dyDescent="0.25">
      <c r="A351">
        <v>41150472</v>
      </c>
      <c r="B351" t="s">
        <v>249</v>
      </c>
      <c r="C351" s="1">
        <v>3399.04</v>
      </c>
      <c r="D351">
        <v>691.8</v>
      </c>
      <c r="E351" s="1">
        <v>4090.84</v>
      </c>
    </row>
    <row r="352" spans="1:5" x14ac:dyDescent="0.25">
      <c r="A352">
        <v>41150475</v>
      </c>
      <c r="B352" t="s">
        <v>250</v>
      </c>
      <c r="C352" s="1">
        <v>5246.09</v>
      </c>
      <c r="D352">
        <v>913.41</v>
      </c>
      <c r="E352" s="1">
        <v>6159.5</v>
      </c>
    </row>
    <row r="353" spans="1:5" x14ac:dyDescent="0.25">
      <c r="A353">
        <v>41150478</v>
      </c>
      <c r="B353" t="s">
        <v>251</v>
      </c>
      <c r="C353" s="1">
        <v>6008.37</v>
      </c>
      <c r="D353">
        <v>987.35</v>
      </c>
      <c r="E353" s="1">
        <v>6995.72</v>
      </c>
    </row>
    <row r="354" spans="1:5" x14ac:dyDescent="0.25">
      <c r="A354">
        <v>41154381</v>
      </c>
      <c r="B354" t="s">
        <v>252</v>
      </c>
      <c r="C354">
        <v>284.8</v>
      </c>
      <c r="D354">
        <v>65.86</v>
      </c>
      <c r="E354">
        <v>350.66</v>
      </c>
    </row>
    <row r="355" spans="1:5" x14ac:dyDescent="0.25">
      <c r="A355">
        <v>41160381</v>
      </c>
      <c r="B355" t="s">
        <v>253</v>
      </c>
      <c r="C355" s="1">
        <v>28877.4</v>
      </c>
      <c r="D355" s="1">
        <v>7144.37</v>
      </c>
      <c r="E355" s="1">
        <v>36021.769999999997</v>
      </c>
    </row>
    <row r="356" spans="1:5" x14ac:dyDescent="0.25">
      <c r="A356">
        <v>41165381</v>
      </c>
      <c r="B356" t="s">
        <v>254</v>
      </c>
      <c r="C356" s="1">
        <v>3151.58</v>
      </c>
      <c r="D356">
        <v>800.22</v>
      </c>
      <c r="E356" s="1">
        <v>3951.8</v>
      </c>
    </row>
    <row r="357" spans="1:5" x14ac:dyDescent="0.25">
      <c r="A357">
        <v>41170381</v>
      </c>
      <c r="B357" t="s">
        <v>255</v>
      </c>
      <c r="C357" s="1">
        <v>179222.48</v>
      </c>
      <c r="D357" s="1">
        <v>47700.65</v>
      </c>
      <c r="E357" s="1">
        <v>226923.13</v>
      </c>
    </row>
    <row r="358" spans="1:5" x14ac:dyDescent="0.25">
      <c r="A358">
        <v>41171381</v>
      </c>
      <c r="B358" t="s">
        <v>256</v>
      </c>
      <c r="C358" s="1">
        <v>3432</v>
      </c>
      <c r="D358">
        <v>888</v>
      </c>
      <c r="E358" s="1">
        <v>4320</v>
      </c>
    </row>
    <row r="359" spans="1:5" x14ac:dyDescent="0.25">
      <c r="A359">
        <v>41172381</v>
      </c>
      <c r="B359" t="s">
        <v>257</v>
      </c>
      <c r="C359" s="1">
        <v>5605</v>
      </c>
      <c r="D359">
        <v>-5.73</v>
      </c>
      <c r="E359" s="1">
        <v>5599.27</v>
      </c>
    </row>
    <row r="360" spans="1:5" x14ac:dyDescent="0.25">
      <c r="A360">
        <v>41180381</v>
      </c>
      <c r="B360" t="s">
        <v>258</v>
      </c>
      <c r="C360" s="1">
        <v>2414.37</v>
      </c>
      <c r="D360" s="1">
        <v>1706.24</v>
      </c>
      <c r="E360" s="1">
        <v>4120.6099999999997</v>
      </c>
    </row>
    <row r="361" spans="1:5" x14ac:dyDescent="0.25">
      <c r="A361">
        <v>41200344</v>
      </c>
      <c r="B361" t="s">
        <v>265</v>
      </c>
      <c r="C361" s="1">
        <v>763407.89</v>
      </c>
      <c r="D361" s="1">
        <v>239340.49</v>
      </c>
      <c r="E361" s="1">
        <v>1002748.38</v>
      </c>
    </row>
    <row r="362" spans="1:5" x14ac:dyDescent="0.25">
      <c r="A362">
        <v>41206344</v>
      </c>
      <c r="B362" t="s">
        <v>266</v>
      </c>
      <c r="C362" s="1">
        <v>-46486.57</v>
      </c>
      <c r="D362" s="1">
        <v>-20941.39</v>
      </c>
      <c r="E362" s="1">
        <v>-67427.960000000006</v>
      </c>
    </row>
    <row r="363" spans="1:5" x14ac:dyDescent="0.25">
      <c r="A363">
        <v>41211041</v>
      </c>
      <c r="B363" t="s">
        <v>268</v>
      </c>
      <c r="C363" s="1">
        <v>56812.41</v>
      </c>
      <c r="D363" s="1">
        <v>-1164.0899999999999</v>
      </c>
      <c r="E363" s="1">
        <v>55648.32</v>
      </c>
    </row>
    <row r="364" spans="1:5" x14ac:dyDescent="0.25">
      <c r="A364">
        <v>41212022</v>
      </c>
      <c r="B364" t="s">
        <v>269</v>
      </c>
      <c r="C364" s="1">
        <v>6313.46</v>
      </c>
      <c r="D364">
        <v>-170.99</v>
      </c>
      <c r="E364" s="1">
        <v>6142.47</v>
      </c>
    </row>
    <row r="365" spans="1:5" x14ac:dyDescent="0.25">
      <c r="A365">
        <v>41213033</v>
      </c>
      <c r="B365" t="s">
        <v>270</v>
      </c>
      <c r="C365" s="1">
        <v>8625.1200000000008</v>
      </c>
      <c r="D365" s="1">
        <v>7990.25</v>
      </c>
      <c r="E365" s="1">
        <v>16615.37</v>
      </c>
    </row>
    <row r="366" spans="1:5" x14ac:dyDescent="0.25">
      <c r="A366">
        <v>41216019</v>
      </c>
      <c r="B366" t="s">
        <v>271</v>
      </c>
      <c r="C366" s="1">
        <v>1192.42</v>
      </c>
      <c r="D366">
        <v>550.52</v>
      </c>
      <c r="E366" s="1">
        <v>1742.94</v>
      </c>
    </row>
    <row r="367" spans="1:5" x14ac:dyDescent="0.25">
      <c r="A367">
        <v>41216020</v>
      </c>
      <c r="B367" t="s">
        <v>272</v>
      </c>
      <c r="C367" s="1">
        <v>60438.99</v>
      </c>
      <c r="D367" s="1">
        <v>28586.74</v>
      </c>
      <c r="E367" s="1">
        <v>89025.73</v>
      </c>
    </row>
    <row r="368" spans="1:5" x14ac:dyDescent="0.25">
      <c r="A368">
        <v>41216021</v>
      </c>
      <c r="B368" t="s">
        <v>273</v>
      </c>
      <c r="C368" s="1">
        <v>55586.15</v>
      </c>
      <c r="D368" s="1">
        <v>33043.17</v>
      </c>
      <c r="E368" s="1">
        <v>88629.32</v>
      </c>
    </row>
    <row r="369" spans="1:5" x14ac:dyDescent="0.25">
      <c r="A369">
        <v>41219071</v>
      </c>
      <c r="B369" t="s">
        <v>274</v>
      </c>
      <c r="C369" s="1">
        <v>2462.2600000000002</v>
      </c>
      <c r="D369" s="1">
        <v>1065.28</v>
      </c>
      <c r="E369" s="1">
        <v>3527.54</v>
      </c>
    </row>
    <row r="370" spans="1:5" x14ac:dyDescent="0.25">
      <c r="A370">
        <v>41225031</v>
      </c>
      <c r="B370" t="s">
        <v>275</v>
      </c>
      <c r="C370" s="1">
        <v>80807.81</v>
      </c>
      <c r="D370" s="1">
        <v>12349.04</v>
      </c>
      <c r="E370" s="1">
        <v>93156.85</v>
      </c>
    </row>
    <row r="371" spans="1:5" x14ac:dyDescent="0.25">
      <c r="A371">
        <v>41236478</v>
      </c>
      <c r="B371" t="s">
        <v>276</v>
      </c>
      <c r="C371" s="1">
        <v>32842.86</v>
      </c>
      <c r="D371" s="1">
        <v>8630.36</v>
      </c>
      <c r="E371" s="1">
        <v>41473.22</v>
      </c>
    </row>
    <row r="372" spans="1:5" x14ac:dyDescent="0.25">
      <c r="A372">
        <v>41237001</v>
      </c>
      <c r="B372" t="s">
        <v>277</v>
      </c>
      <c r="C372" s="1">
        <v>13204.2</v>
      </c>
      <c r="D372">
        <v>956.13</v>
      </c>
      <c r="E372" s="1">
        <v>14160.33</v>
      </c>
    </row>
    <row r="373" spans="1:5" x14ac:dyDescent="0.25">
      <c r="A373">
        <v>41237002</v>
      </c>
      <c r="B373" t="s">
        <v>278</v>
      </c>
      <c r="C373">
        <v>0</v>
      </c>
      <c r="D373">
        <v>3.75</v>
      </c>
      <c r="E373">
        <v>3.75</v>
      </c>
    </row>
    <row r="374" spans="1:5" x14ac:dyDescent="0.25">
      <c r="A374">
        <v>41237011</v>
      </c>
      <c r="B374" t="s">
        <v>279</v>
      </c>
      <c r="C374" s="1">
        <v>2142.4699999999998</v>
      </c>
      <c r="D374">
        <v>511.4</v>
      </c>
      <c r="E374" s="1">
        <v>2653.87</v>
      </c>
    </row>
    <row r="375" spans="1:5" x14ac:dyDescent="0.25">
      <c r="A375">
        <v>41237012</v>
      </c>
      <c r="B375" t="s">
        <v>280</v>
      </c>
      <c r="C375">
        <v>598.87</v>
      </c>
      <c r="D375">
        <v>0.86</v>
      </c>
      <c r="E375">
        <v>599.73</v>
      </c>
    </row>
    <row r="376" spans="1:5" x14ac:dyDescent="0.25">
      <c r="A376">
        <v>41237013</v>
      </c>
      <c r="B376" t="s">
        <v>281</v>
      </c>
      <c r="C376">
        <v>46.49</v>
      </c>
      <c r="D376">
        <v>63.5</v>
      </c>
      <c r="E376">
        <v>109.99</v>
      </c>
    </row>
    <row r="377" spans="1:5" x14ac:dyDescent="0.25">
      <c r="A377">
        <v>41237017</v>
      </c>
      <c r="B377" t="s">
        <v>282</v>
      </c>
      <c r="C377" s="1">
        <v>2573.87</v>
      </c>
      <c r="D377">
        <v>732.72</v>
      </c>
      <c r="E377" s="1">
        <v>3306.59</v>
      </c>
    </row>
    <row r="378" spans="1:5" x14ac:dyDescent="0.25">
      <c r="A378">
        <v>41237021</v>
      </c>
      <c r="B378" t="s">
        <v>283</v>
      </c>
      <c r="C378">
        <v>879.57</v>
      </c>
      <c r="D378" s="1">
        <v>1393.96</v>
      </c>
      <c r="E378" s="1">
        <v>2273.5300000000002</v>
      </c>
    </row>
    <row r="379" spans="1:5" x14ac:dyDescent="0.25">
      <c r="A379">
        <v>41237031</v>
      </c>
      <c r="B379" t="s">
        <v>284</v>
      </c>
      <c r="C379" s="1">
        <v>21820.99</v>
      </c>
      <c r="D379" s="1">
        <v>11493.35</v>
      </c>
      <c r="E379" s="1">
        <v>33314.339999999997</v>
      </c>
    </row>
    <row r="380" spans="1:5" x14ac:dyDescent="0.25">
      <c r="A380">
        <v>41237041</v>
      </c>
      <c r="B380" t="s">
        <v>285</v>
      </c>
      <c r="C380">
        <v>510.16</v>
      </c>
      <c r="D380">
        <v>17.309999999999999</v>
      </c>
      <c r="E380">
        <v>527.47</v>
      </c>
    </row>
    <row r="381" spans="1:5" x14ac:dyDescent="0.25">
      <c r="A381">
        <v>41237061</v>
      </c>
      <c r="B381" t="s">
        <v>286</v>
      </c>
      <c r="C381" s="1">
        <v>1282.24</v>
      </c>
      <c r="D381">
        <v>39.549999999999997</v>
      </c>
      <c r="E381" s="1">
        <v>1321.79</v>
      </c>
    </row>
    <row r="382" spans="1:5" x14ac:dyDescent="0.25">
      <c r="A382">
        <v>41237062</v>
      </c>
      <c r="B382" t="s">
        <v>287</v>
      </c>
      <c r="C382">
        <v>32.28</v>
      </c>
      <c r="D382">
        <v>26.72</v>
      </c>
      <c r="E382">
        <v>59</v>
      </c>
    </row>
    <row r="383" spans="1:5" x14ac:dyDescent="0.25">
      <c r="A383">
        <v>41237071</v>
      </c>
      <c r="B383" t="s">
        <v>288</v>
      </c>
      <c r="C383" s="1">
        <v>3133.66</v>
      </c>
      <c r="D383">
        <v>988.33</v>
      </c>
      <c r="E383" s="1">
        <v>4121.99</v>
      </c>
    </row>
    <row r="384" spans="1:5" x14ac:dyDescent="0.25">
      <c r="A384">
        <v>41237082</v>
      </c>
      <c r="B384" t="s">
        <v>289</v>
      </c>
      <c r="C384">
        <v>842.54</v>
      </c>
      <c r="D384">
        <v>229.5</v>
      </c>
      <c r="E384" s="1">
        <v>1072.04</v>
      </c>
    </row>
    <row r="385" spans="1:5" x14ac:dyDescent="0.25">
      <c r="A385">
        <v>41237091</v>
      </c>
      <c r="B385" t="s">
        <v>290</v>
      </c>
      <c r="C385" s="1">
        <v>7618.3</v>
      </c>
      <c r="D385">
        <v>95.46</v>
      </c>
      <c r="E385" s="1">
        <v>7713.76</v>
      </c>
    </row>
    <row r="386" spans="1:5" x14ac:dyDescent="0.25">
      <c r="A386">
        <v>41237093</v>
      </c>
      <c r="B386" t="s">
        <v>291</v>
      </c>
      <c r="C386" s="1">
        <v>3519.01</v>
      </c>
      <c r="D386">
        <v>17.32</v>
      </c>
      <c r="E386" s="1">
        <v>3536.33</v>
      </c>
    </row>
    <row r="387" spans="1:5" x14ac:dyDescent="0.25">
      <c r="A387">
        <v>41237097</v>
      </c>
      <c r="B387" t="s">
        <v>292</v>
      </c>
      <c r="C387">
        <v>738.72</v>
      </c>
      <c r="D387">
        <v>171.6</v>
      </c>
      <c r="E387">
        <v>910.32</v>
      </c>
    </row>
    <row r="388" spans="1:5" x14ac:dyDescent="0.25">
      <c r="A388">
        <v>41237322</v>
      </c>
      <c r="B388" t="s">
        <v>293</v>
      </c>
      <c r="C388" s="1">
        <v>4997.3100000000004</v>
      </c>
      <c r="D388">
        <v>301.04000000000002</v>
      </c>
      <c r="E388" s="1">
        <v>5298.35</v>
      </c>
    </row>
    <row r="389" spans="1:5" x14ac:dyDescent="0.25">
      <c r="A389">
        <v>41237331</v>
      </c>
      <c r="B389" t="s">
        <v>294</v>
      </c>
      <c r="C389" s="1">
        <v>2750.14</v>
      </c>
      <c r="D389" s="1">
        <v>1684.95</v>
      </c>
      <c r="E389" s="1">
        <v>4435.09</v>
      </c>
    </row>
    <row r="390" spans="1:5" x14ac:dyDescent="0.25">
      <c r="A390">
        <v>41237341</v>
      </c>
      <c r="B390" t="s">
        <v>295</v>
      </c>
      <c r="C390" s="1">
        <v>2052.71</v>
      </c>
      <c r="D390">
        <v>304.43</v>
      </c>
      <c r="E390" s="1">
        <v>2357.14</v>
      </c>
    </row>
    <row r="391" spans="1:5" x14ac:dyDescent="0.25">
      <c r="A391">
        <v>41237343</v>
      </c>
      <c r="B391" t="s">
        <v>296</v>
      </c>
      <c r="C391" s="1">
        <v>1488.7</v>
      </c>
      <c r="D391">
        <v>96.07</v>
      </c>
      <c r="E391" s="1">
        <v>1584.77</v>
      </c>
    </row>
    <row r="392" spans="1:5" x14ac:dyDescent="0.25">
      <c r="A392">
        <v>41237351</v>
      </c>
      <c r="B392" t="s">
        <v>297</v>
      </c>
      <c r="C392">
        <v>185.22</v>
      </c>
      <c r="D392">
        <v>-1.19</v>
      </c>
      <c r="E392">
        <v>184.03</v>
      </c>
    </row>
    <row r="393" spans="1:5" x14ac:dyDescent="0.25">
      <c r="A393">
        <v>41237381</v>
      </c>
      <c r="B393" t="s">
        <v>298</v>
      </c>
      <c r="C393" s="1">
        <v>1364.07</v>
      </c>
      <c r="D393">
        <v>548.66999999999996</v>
      </c>
      <c r="E393" s="1">
        <v>1912.74</v>
      </c>
    </row>
    <row r="394" spans="1:5" x14ac:dyDescent="0.25">
      <c r="A394">
        <v>41237471</v>
      </c>
      <c r="B394" t="s">
        <v>299</v>
      </c>
      <c r="C394" s="1">
        <v>1001.97</v>
      </c>
      <c r="D394">
        <v>-73.290000000000006</v>
      </c>
      <c r="E394">
        <v>928.68</v>
      </c>
    </row>
    <row r="395" spans="1:5" x14ac:dyDescent="0.25">
      <c r="A395">
        <v>41237472</v>
      </c>
      <c r="B395" t="s">
        <v>300</v>
      </c>
      <c r="C395" s="1">
        <v>1755.4</v>
      </c>
      <c r="D395">
        <v>388.7</v>
      </c>
      <c r="E395" s="1">
        <v>2144.1</v>
      </c>
    </row>
    <row r="396" spans="1:5" x14ac:dyDescent="0.25">
      <c r="A396">
        <v>41237475</v>
      </c>
      <c r="B396" t="s">
        <v>301</v>
      </c>
      <c r="C396" s="1">
        <v>1294.1099999999999</v>
      </c>
      <c r="D396">
        <v>67.5</v>
      </c>
      <c r="E396" s="1">
        <v>1361.61</v>
      </c>
    </row>
    <row r="397" spans="1:5" x14ac:dyDescent="0.25">
      <c r="A397">
        <v>41237478</v>
      </c>
      <c r="B397" t="s">
        <v>302</v>
      </c>
      <c r="C397" s="1">
        <v>7546.1</v>
      </c>
      <c r="D397" s="1">
        <v>1541.67</v>
      </c>
      <c r="E397" s="1">
        <v>9087.77</v>
      </c>
    </row>
    <row r="398" spans="1:5" x14ac:dyDescent="0.25">
      <c r="A398">
        <v>41246001</v>
      </c>
      <c r="B398" t="s">
        <v>303</v>
      </c>
      <c r="C398">
        <v>527.91999999999996</v>
      </c>
      <c r="D398">
        <v>95.48</v>
      </c>
      <c r="E398">
        <v>623.4</v>
      </c>
    </row>
    <row r="399" spans="1:5" x14ac:dyDescent="0.25">
      <c r="A399">
        <v>41246011</v>
      </c>
      <c r="B399" t="s">
        <v>304</v>
      </c>
      <c r="C399">
        <v>0</v>
      </c>
      <c r="D399">
        <v>95.48</v>
      </c>
      <c r="E399">
        <v>95.48</v>
      </c>
    </row>
    <row r="400" spans="1:5" x14ac:dyDescent="0.25">
      <c r="A400">
        <v>41246016</v>
      </c>
      <c r="B400" t="s">
        <v>305</v>
      </c>
      <c r="C400">
        <v>0</v>
      </c>
      <c r="D400">
        <v>634.66999999999996</v>
      </c>
      <c r="E400">
        <v>634.66999999999996</v>
      </c>
    </row>
    <row r="401" spans="1:5" x14ac:dyDescent="0.25">
      <c r="A401">
        <v>41246331</v>
      </c>
      <c r="B401" t="s">
        <v>306</v>
      </c>
      <c r="C401">
        <v>0</v>
      </c>
      <c r="D401">
        <v>253</v>
      </c>
      <c r="E401">
        <v>253</v>
      </c>
    </row>
    <row r="402" spans="1:5" x14ac:dyDescent="0.25">
      <c r="A402">
        <v>41246472</v>
      </c>
      <c r="B402" t="s">
        <v>307</v>
      </c>
      <c r="C402">
        <v>0</v>
      </c>
      <c r="D402" s="1">
        <v>3436.96</v>
      </c>
      <c r="E402" s="1">
        <v>3436.96</v>
      </c>
    </row>
    <row r="403" spans="1:5" x14ac:dyDescent="0.25">
      <c r="A403">
        <v>41250091</v>
      </c>
      <c r="B403" t="s">
        <v>308</v>
      </c>
      <c r="C403">
        <v>106</v>
      </c>
      <c r="D403">
        <v>0</v>
      </c>
      <c r="E403">
        <v>106</v>
      </c>
    </row>
    <row r="404" spans="1:5" x14ac:dyDescent="0.25">
      <c r="A404">
        <v>41265021</v>
      </c>
      <c r="B404" t="s">
        <v>309</v>
      </c>
      <c r="C404" s="1">
        <v>-1901.51</v>
      </c>
      <c r="D404">
        <v>-9</v>
      </c>
      <c r="E404" s="1">
        <v>-1910.51</v>
      </c>
    </row>
    <row r="405" spans="1:5" x14ac:dyDescent="0.25">
      <c r="A405">
        <v>41265478</v>
      </c>
      <c r="B405" t="s">
        <v>310</v>
      </c>
      <c r="C405">
        <v>-34.65</v>
      </c>
      <c r="D405">
        <v>-72</v>
      </c>
      <c r="E405">
        <v>-106.65</v>
      </c>
    </row>
    <row r="406" spans="1:5" x14ac:dyDescent="0.25">
      <c r="A406">
        <v>41300005</v>
      </c>
      <c r="B406" t="s">
        <v>312</v>
      </c>
      <c r="C406" s="1">
        <v>9900</v>
      </c>
      <c r="D406" s="1">
        <v>2400</v>
      </c>
      <c r="E406" s="1">
        <v>12300</v>
      </c>
    </row>
    <row r="407" spans="1:5" x14ac:dyDescent="0.25">
      <c r="A407">
        <v>41300091</v>
      </c>
      <c r="B407" t="s">
        <v>313</v>
      </c>
      <c r="C407" s="1">
        <v>103797.5</v>
      </c>
      <c r="D407" s="1">
        <v>26105</v>
      </c>
      <c r="E407" s="1">
        <v>129902.5</v>
      </c>
    </row>
    <row r="408" spans="1:5" x14ac:dyDescent="0.25">
      <c r="A408">
        <v>41301091</v>
      </c>
      <c r="B408" t="s">
        <v>314</v>
      </c>
      <c r="C408" s="1">
        <v>4875</v>
      </c>
      <c r="D408">
        <v>520</v>
      </c>
      <c r="E408" s="1">
        <v>5395</v>
      </c>
    </row>
    <row r="409" spans="1:5" x14ac:dyDescent="0.25">
      <c r="A409">
        <v>41301092</v>
      </c>
      <c r="B409" t="s">
        <v>315</v>
      </c>
      <c r="C409" s="1">
        <v>19572.5</v>
      </c>
      <c r="D409" s="1">
        <v>4420</v>
      </c>
      <c r="E409" s="1">
        <v>23992.5</v>
      </c>
    </row>
    <row r="410" spans="1:5" x14ac:dyDescent="0.25">
      <c r="A410">
        <v>41313001</v>
      </c>
      <c r="B410" t="s">
        <v>260</v>
      </c>
      <c r="C410">
        <v>680</v>
      </c>
      <c r="D410">
        <v>0</v>
      </c>
      <c r="E410">
        <v>680</v>
      </c>
    </row>
    <row r="411" spans="1:5" x14ac:dyDescent="0.25">
      <c r="A411">
        <v>41313013</v>
      </c>
      <c r="B411" t="s">
        <v>261</v>
      </c>
      <c r="C411" s="1">
        <v>57600</v>
      </c>
      <c r="D411" s="1">
        <v>12800</v>
      </c>
      <c r="E411" s="1">
        <v>70400</v>
      </c>
    </row>
    <row r="412" spans="1:5" x14ac:dyDescent="0.25">
      <c r="A412">
        <v>41313021</v>
      </c>
      <c r="B412" t="s">
        <v>262</v>
      </c>
      <c r="C412" s="1">
        <v>4260</v>
      </c>
      <c r="D412">
        <v>840</v>
      </c>
      <c r="E412" s="1">
        <v>5100</v>
      </c>
    </row>
    <row r="413" spans="1:5" x14ac:dyDescent="0.25">
      <c r="A413">
        <v>41313092</v>
      </c>
      <c r="B413" t="s">
        <v>263</v>
      </c>
      <c r="C413" s="1">
        <v>40562.5</v>
      </c>
      <c r="D413" s="1">
        <v>12625</v>
      </c>
      <c r="E413" s="1">
        <v>53187.5</v>
      </c>
    </row>
    <row r="414" spans="1:5" x14ac:dyDescent="0.25">
      <c r="A414">
        <v>41320381</v>
      </c>
      <c r="B414" t="s">
        <v>317</v>
      </c>
      <c r="C414" s="1">
        <v>4442.67</v>
      </c>
      <c r="D414">
        <v>667.18</v>
      </c>
      <c r="E414" s="1">
        <v>5109.8500000000004</v>
      </c>
    </row>
    <row r="415" spans="1:5" x14ac:dyDescent="0.25">
      <c r="A415">
        <v>41321344</v>
      </c>
      <c r="B415" t="s">
        <v>318</v>
      </c>
      <c r="C415" s="1">
        <v>12651.81</v>
      </c>
      <c r="D415" s="1">
        <v>3753.92</v>
      </c>
      <c r="E415" s="1">
        <v>16405.73</v>
      </c>
    </row>
    <row r="416" spans="1:5" x14ac:dyDescent="0.25">
      <c r="A416">
        <v>41322381</v>
      </c>
      <c r="B416" t="s">
        <v>319</v>
      </c>
      <c r="C416" s="1">
        <v>36804.74</v>
      </c>
      <c r="D416" s="1">
        <v>2750</v>
      </c>
      <c r="E416" s="1">
        <v>39554.74</v>
      </c>
    </row>
    <row r="417" spans="1:5" x14ac:dyDescent="0.25">
      <c r="A417">
        <v>41323381</v>
      </c>
      <c r="B417" t="s">
        <v>320</v>
      </c>
      <c r="C417">
        <v>942.84</v>
      </c>
      <c r="D417">
        <v>0</v>
      </c>
      <c r="E417">
        <v>942.84</v>
      </c>
    </row>
    <row r="418" spans="1:5" x14ac:dyDescent="0.25">
      <c r="A418">
        <v>41324472</v>
      </c>
      <c r="B418" t="s">
        <v>321</v>
      </c>
      <c r="C418" s="1">
        <v>66793.009999999995</v>
      </c>
      <c r="D418" s="1">
        <v>14820.9</v>
      </c>
      <c r="E418" s="1">
        <v>81613.91</v>
      </c>
    </row>
    <row r="419" spans="1:5" x14ac:dyDescent="0.25">
      <c r="A419">
        <v>41327381</v>
      </c>
      <c r="B419" t="s">
        <v>322</v>
      </c>
      <c r="C419">
        <v>184.67</v>
      </c>
      <c r="D419">
        <v>20</v>
      </c>
      <c r="E419">
        <v>204.67</v>
      </c>
    </row>
    <row r="420" spans="1:5" x14ac:dyDescent="0.25">
      <c r="A420">
        <v>41328321</v>
      </c>
      <c r="B420" t="s">
        <v>323</v>
      </c>
      <c r="C420" s="1">
        <v>29280.28</v>
      </c>
      <c r="D420" s="1">
        <v>7620.21</v>
      </c>
      <c r="E420" s="1">
        <v>36900.49</v>
      </c>
    </row>
    <row r="421" spans="1:5" x14ac:dyDescent="0.25">
      <c r="A421">
        <v>41334031</v>
      </c>
      <c r="B421" t="s">
        <v>324</v>
      </c>
      <c r="C421" s="1">
        <v>31888.19</v>
      </c>
      <c r="D421" s="1">
        <v>9463.7900000000009</v>
      </c>
      <c r="E421" s="1">
        <v>41351.980000000003</v>
      </c>
    </row>
    <row r="422" spans="1:5" x14ac:dyDescent="0.25">
      <c r="A422">
        <v>41334032</v>
      </c>
      <c r="B422" t="s">
        <v>325</v>
      </c>
      <c r="C422" s="1">
        <v>2604.5</v>
      </c>
      <c r="D422">
        <v>501.5</v>
      </c>
      <c r="E422" s="1">
        <v>3106</v>
      </c>
    </row>
    <row r="423" spans="1:5" x14ac:dyDescent="0.25">
      <c r="A423">
        <v>41342001</v>
      </c>
      <c r="B423" t="s">
        <v>326</v>
      </c>
      <c r="C423">
        <v>75</v>
      </c>
      <c r="D423">
        <v>0</v>
      </c>
      <c r="E423">
        <v>75</v>
      </c>
    </row>
    <row r="424" spans="1:5" x14ac:dyDescent="0.25">
      <c r="A424">
        <v>41342011</v>
      </c>
      <c r="B424" t="s">
        <v>327</v>
      </c>
      <c r="C424">
        <v>250</v>
      </c>
      <c r="D424">
        <v>0</v>
      </c>
      <c r="E424">
        <v>250</v>
      </c>
    </row>
    <row r="425" spans="1:5" x14ac:dyDescent="0.25">
      <c r="A425">
        <v>41342091</v>
      </c>
      <c r="B425" t="s">
        <v>329</v>
      </c>
      <c r="C425">
        <v>900</v>
      </c>
      <c r="D425">
        <v>0</v>
      </c>
      <c r="E425">
        <v>900</v>
      </c>
    </row>
    <row r="426" spans="1:5" x14ac:dyDescent="0.25">
      <c r="A426">
        <v>41342351</v>
      </c>
      <c r="B426" t="s">
        <v>330</v>
      </c>
      <c r="C426">
        <v>200</v>
      </c>
      <c r="D426">
        <v>0</v>
      </c>
      <c r="E426">
        <v>200</v>
      </c>
    </row>
    <row r="427" spans="1:5" x14ac:dyDescent="0.25">
      <c r="A427">
        <v>41342381</v>
      </c>
      <c r="B427" t="s">
        <v>331</v>
      </c>
      <c r="C427" s="1">
        <v>5725</v>
      </c>
      <c r="D427" s="1">
        <v>1498</v>
      </c>
      <c r="E427" s="1">
        <v>7223</v>
      </c>
    </row>
    <row r="428" spans="1:5" x14ac:dyDescent="0.25">
      <c r="A428">
        <v>41342475</v>
      </c>
      <c r="B428" t="s">
        <v>332</v>
      </c>
      <c r="C428">
        <v>325</v>
      </c>
      <c r="D428">
        <v>0</v>
      </c>
      <c r="E428">
        <v>325</v>
      </c>
    </row>
    <row r="429" spans="1:5" x14ac:dyDescent="0.25">
      <c r="A429">
        <v>41365001</v>
      </c>
      <c r="B429" t="s">
        <v>333</v>
      </c>
      <c r="C429" s="1">
        <v>56154.66</v>
      </c>
      <c r="D429" s="1">
        <v>14055.09</v>
      </c>
      <c r="E429" s="1">
        <v>70209.75</v>
      </c>
    </row>
    <row r="430" spans="1:5" x14ac:dyDescent="0.25">
      <c r="A430">
        <v>41365011</v>
      </c>
      <c r="B430" t="s">
        <v>334</v>
      </c>
      <c r="C430">
        <v>279.75</v>
      </c>
      <c r="D430">
        <v>86.38</v>
      </c>
      <c r="E430">
        <v>366.13</v>
      </c>
    </row>
    <row r="431" spans="1:5" x14ac:dyDescent="0.25">
      <c r="A431">
        <v>41365019</v>
      </c>
      <c r="B431" t="s">
        <v>335</v>
      </c>
      <c r="C431" s="1">
        <v>3092.81</v>
      </c>
      <c r="D431">
        <v>0</v>
      </c>
      <c r="E431" s="1">
        <v>3092.81</v>
      </c>
    </row>
    <row r="432" spans="1:5" x14ac:dyDescent="0.25">
      <c r="A432">
        <v>41365021</v>
      </c>
      <c r="B432" t="s">
        <v>336</v>
      </c>
      <c r="C432" s="1">
        <v>12671.23</v>
      </c>
      <c r="D432" s="1">
        <v>2464.25</v>
      </c>
      <c r="E432" s="1">
        <v>15135.48</v>
      </c>
    </row>
    <row r="433" spans="1:5" x14ac:dyDescent="0.25">
      <c r="A433">
        <v>41365031</v>
      </c>
      <c r="B433" t="s">
        <v>337</v>
      </c>
      <c r="C433" s="1">
        <v>1292.1300000000001</v>
      </c>
      <c r="D433">
        <v>759.01</v>
      </c>
      <c r="E433" s="1">
        <v>2051.14</v>
      </c>
    </row>
    <row r="434" spans="1:5" x14ac:dyDescent="0.25">
      <c r="A434">
        <v>41365032</v>
      </c>
      <c r="B434" t="s">
        <v>338</v>
      </c>
      <c r="C434" s="1">
        <v>4693.05</v>
      </c>
      <c r="D434" s="1">
        <v>1173.26</v>
      </c>
      <c r="E434" s="1">
        <v>5866.31</v>
      </c>
    </row>
    <row r="435" spans="1:5" x14ac:dyDescent="0.25">
      <c r="A435">
        <v>41365041</v>
      </c>
      <c r="B435" t="s">
        <v>339</v>
      </c>
      <c r="C435">
        <v>109.23</v>
      </c>
      <c r="D435">
        <v>43.75</v>
      </c>
      <c r="E435">
        <v>152.97999999999999</v>
      </c>
    </row>
    <row r="436" spans="1:5" x14ac:dyDescent="0.25">
      <c r="A436">
        <v>41365051</v>
      </c>
      <c r="B436" t="s">
        <v>340</v>
      </c>
      <c r="C436">
        <v>310</v>
      </c>
      <c r="D436">
        <v>0</v>
      </c>
      <c r="E436">
        <v>310</v>
      </c>
    </row>
    <row r="437" spans="1:5" x14ac:dyDescent="0.25">
      <c r="A437">
        <v>41365061</v>
      </c>
      <c r="B437" t="s">
        <v>341</v>
      </c>
      <c r="C437">
        <v>182.47</v>
      </c>
      <c r="D437">
        <v>62.06</v>
      </c>
      <c r="E437">
        <v>244.53</v>
      </c>
    </row>
    <row r="438" spans="1:5" x14ac:dyDescent="0.25">
      <c r="A438">
        <v>41365063</v>
      </c>
      <c r="B438" t="s">
        <v>342</v>
      </c>
      <c r="C438" s="1">
        <v>1512.29</v>
      </c>
      <c r="D438">
        <v>0</v>
      </c>
      <c r="E438" s="1">
        <v>1512.29</v>
      </c>
    </row>
    <row r="439" spans="1:5" x14ac:dyDescent="0.25">
      <c r="A439">
        <v>41365064</v>
      </c>
      <c r="B439" t="s">
        <v>343</v>
      </c>
      <c r="C439">
        <v>506.25</v>
      </c>
      <c r="D439">
        <v>0</v>
      </c>
      <c r="E439">
        <v>506.25</v>
      </c>
    </row>
    <row r="440" spans="1:5" x14ac:dyDescent="0.25">
      <c r="A440">
        <v>41365066</v>
      </c>
      <c r="B440" t="s">
        <v>344</v>
      </c>
      <c r="C440" s="1">
        <v>1043.7</v>
      </c>
      <c r="D440">
        <v>0</v>
      </c>
      <c r="E440" s="1">
        <v>1043.7</v>
      </c>
    </row>
    <row r="441" spans="1:5" x14ac:dyDescent="0.25">
      <c r="A441">
        <v>41365071</v>
      </c>
      <c r="B441" t="s">
        <v>345</v>
      </c>
      <c r="C441">
        <v>154.47</v>
      </c>
      <c r="D441">
        <v>55.06</v>
      </c>
      <c r="E441">
        <v>209.53</v>
      </c>
    </row>
    <row r="442" spans="1:5" x14ac:dyDescent="0.25">
      <c r="A442">
        <v>41365072</v>
      </c>
      <c r="B442" t="s">
        <v>346</v>
      </c>
      <c r="C442" s="1">
        <v>88355.99</v>
      </c>
      <c r="D442">
        <v>0</v>
      </c>
      <c r="E442" s="1">
        <v>88355.99</v>
      </c>
    </row>
    <row r="443" spans="1:5" x14ac:dyDescent="0.25">
      <c r="A443">
        <v>41365073</v>
      </c>
      <c r="B443" t="s">
        <v>347</v>
      </c>
      <c r="C443">
        <v>90</v>
      </c>
      <c r="D443">
        <v>0</v>
      </c>
      <c r="E443">
        <v>90</v>
      </c>
    </row>
    <row r="444" spans="1:5" x14ac:dyDescent="0.25">
      <c r="A444">
        <v>41365082</v>
      </c>
      <c r="B444" t="s">
        <v>348</v>
      </c>
      <c r="C444" s="1">
        <v>61040.12</v>
      </c>
      <c r="D444" s="1">
        <v>17581</v>
      </c>
      <c r="E444" s="1">
        <v>78621.119999999995</v>
      </c>
    </row>
    <row r="445" spans="1:5" x14ac:dyDescent="0.25">
      <c r="A445">
        <v>41365086</v>
      </c>
      <c r="B445" t="s">
        <v>349</v>
      </c>
      <c r="C445" s="1">
        <v>3065</v>
      </c>
      <c r="D445">
        <v>0</v>
      </c>
      <c r="E445" s="1">
        <v>3065</v>
      </c>
    </row>
    <row r="446" spans="1:5" x14ac:dyDescent="0.25">
      <c r="A446">
        <v>41365087</v>
      </c>
      <c r="B446" t="s">
        <v>350</v>
      </c>
      <c r="C446">
        <v>527.5</v>
      </c>
      <c r="D446">
        <v>695</v>
      </c>
      <c r="E446" s="1">
        <v>1222.5</v>
      </c>
    </row>
    <row r="447" spans="1:5" x14ac:dyDescent="0.25">
      <c r="A447">
        <v>41365091</v>
      </c>
      <c r="B447" t="s">
        <v>351</v>
      </c>
      <c r="C447">
        <v>182.47</v>
      </c>
      <c r="D447">
        <v>78.86</v>
      </c>
      <c r="E447">
        <v>261.33</v>
      </c>
    </row>
    <row r="448" spans="1:5" x14ac:dyDescent="0.25">
      <c r="A448">
        <v>41365097</v>
      </c>
      <c r="B448" t="s">
        <v>352</v>
      </c>
      <c r="C448">
        <v>467.75</v>
      </c>
      <c r="D448">
        <v>73.38</v>
      </c>
      <c r="E448">
        <v>541.13</v>
      </c>
    </row>
    <row r="449" spans="1:5" x14ac:dyDescent="0.25">
      <c r="A449">
        <v>41365331</v>
      </c>
      <c r="B449" t="s">
        <v>353</v>
      </c>
      <c r="C449" s="1">
        <v>4505</v>
      </c>
      <c r="D449">
        <v>709</v>
      </c>
      <c r="E449" s="1">
        <v>5214</v>
      </c>
    </row>
    <row r="450" spans="1:5" x14ac:dyDescent="0.25">
      <c r="A450">
        <v>41365341</v>
      </c>
      <c r="B450" t="s">
        <v>354</v>
      </c>
      <c r="C450">
        <v>264.35000000000002</v>
      </c>
      <c r="D450">
        <v>55.06</v>
      </c>
      <c r="E450">
        <v>319.41000000000003</v>
      </c>
    </row>
    <row r="451" spans="1:5" x14ac:dyDescent="0.25">
      <c r="A451">
        <v>41365343</v>
      </c>
      <c r="B451" t="s">
        <v>355</v>
      </c>
      <c r="C451" s="1">
        <v>40111.480000000003</v>
      </c>
      <c r="D451" s="1">
        <v>8990.69</v>
      </c>
      <c r="E451" s="1">
        <v>49102.17</v>
      </c>
    </row>
    <row r="452" spans="1:5" x14ac:dyDescent="0.25">
      <c r="A452">
        <v>41365345</v>
      </c>
      <c r="B452" t="s">
        <v>356</v>
      </c>
      <c r="C452" s="1">
        <v>1667.92</v>
      </c>
      <c r="D452">
        <v>416.96</v>
      </c>
      <c r="E452" s="1">
        <v>2084.88</v>
      </c>
    </row>
    <row r="453" spans="1:5" x14ac:dyDescent="0.25">
      <c r="A453">
        <v>41365351</v>
      </c>
      <c r="B453" t="s">
        <v>357</v>
      </c>
      <c r="C453">
        <v>146.52000000000001</v>
      </c>
      <c r="D453">
        <v>36.630000000000003</v>
      </c>
      <c r="E453">
        <v>183.15</v>
      </c>
    </row>
    <row r="454" spans="1:5" x14ac:dyDescent="0.25">
      <c r="A454">
        <v>41365381</v>
      </c>
      <c r="B454" t="s">
        <v>358</v>
      </c>
      <c r="C454" s="1">
        <v>4655.09</v>
      </c>
      <c r="D454">
        <v>7</v>
      </c>
      <c r="E454" s="1">
        <v>4662.09</v>
      </c>
    </row>
    <row r="455" spans="1:5" x14ac:dyDescent="0.25">
      <c r="A455">
        <v>41365471</v>
      </c>
      <c r="B455" t="s">
        <v>359</v>
      </c>
      <c r="C455">
        <v>154.47</v>
      </c>
      <c r="D455">
        <v>55.06</v>
      </c>
      <c r="E455">
        <v>209.53</v>
      </c>
    </row>
    <row r="456" spans="1:5" x14ac:dyDescent="0.25">
      <c r="A456">
        <v>41365472</v>
      </c>
      <c r="B456" t="s">
        <v>360</v>
      </c>
      <c r="C456">
        <v>858.13</v>
      </c>
      <c r="D456">
        <v>-489.48</v>
      </c>
      <c r="E456">
        <v>368.65</v>
      </c>
    </row>
    <row r="457" spans="1:5" x14ac:dyDescent="0.25">
      <c r="A457">
        <v>41365475</v>
      </c>
      <c r="B457" t="s">
        <v>361</v>
      </c>
      <c r="C457" s="1">
        <v>1710.27</v>
      </c>
      <c r="D457">
        <v>110.01</v>
      </c>
      <c r="E457" s="1">
        <v>1820.28</v>
      </c>
    </row>
    <row r="458" spans="1:5" x14ac:dyDescent="0.25">
      <c r="A458">
        <v>41365478</v>
      </c>
      <c r="B458" t="s">
        <v>362</v>
      </c>
      <c r="C458" s="1">
        <v>1074.52</v>
      </c>
      <c r="D458">
        <v>343.63</v>
      </c>
      <c r="E458" s="1">
        <v>1418.15</v>
      </c>
    </row>
    <row r="459" spans="1:5" x14ac:dyDescent="0.25">
      <c r="A459">
        <v>41371381</v>
      </c>
      <c r="B459" t="s">
        <v>396</v>
      </c>
      <c r="C459" s="1">
        <v>1617.71</v>
      </c>
      <c r="D459">
        <v>639</v>
      </c>
      <c r="E459" s="1">
        <v>2256.71</v>
      </c>
    </row>
    <row r="460" spans="1:5" x14ac:dyDescent="0.25">
      <c r="A460">
        <v>41372381</v>
      </c>
      <c r="B460" t="s">
        <v>397</v>
      </c>
      <c r="C460" s="1">
        <v>2499</v>
      </c>
      <c r="D460" s="1">
        <v>2115</v>
      </c>
      <c r="E460" s="1">
        <v>4614</v>
      </c>
    </row>
    <row r="461" spans="1:5" x14ac:dyDescent="0.25">
      <c r="A461">
        <v>41374381</v>
      </c>
      <c r="B461" t="s">
        <v>398</v>
      </c>
      <c r="C461">
        <v>626.5</v>
      </c>
      <c r="D461">
        <v>160</v>
      </c>
      <c r="E461">
        <v>786.5</v>
      </c>
    </row>
    <row r="462" spans="1:5" x14ac:dyDescent="0.25">
      <c r="A462">
        <v>41379381</v>
      </c>
      <c r="B462" t="s">
        <v>400</v>
      </c>
      <c r="C462">
        <v>606.75</v>
      </c>
      <c r="D462" s="1">
        <v>1514.95</v>
      </c>
      <c r="E462" s="1">
        <v>2121.6999999999998</v>
      </c>
    </row>
    <row r="463" spans="1:5" x14ac:dyDescent="0.25">
      <c r="A463">
        <v>41380381</v>
      </c>
      <c r="B463" t="s">
        <v>401</v>
      </c>
      <c r="C463" s="1">
        <v>1405.88</v>
      </c>
      <c r="D463">
        <v>739.61</v>
      </c>
      <c r="E463" s="1">
        <v>2145.4899999999998</v>
      </c>
    </row>
    <row r="464" spans="1:5" x14ac:dyDescent="0.25">
      <c r="A464">
        <v>41400097</v>
      </c>
      <c r="B464" t="s">
        <v>403</v>
      </c>
      <c r="C464" s="1">
        <v>2249.5100000000002</v>
      </c>
      <c r="D464">
        <v>540.28</v>
      </c>
      <c r="E464" s="1">
        <v>2789.79</v>
      </c>
    </row>
    <row r="465" spans="1:5" x14ac:dyDescent="0.25">
      <c r="A465">
        <v>41400331</v>
      </c>
      <c r="B465" t="s">
        <v>404</v>
      </c>
      <c r="C465" s="1">
        <v>96161.11</v>
      </c>
      <c r="D465" s="1">
        <v>23593.01</v>
      </c>
      <c r="E465" s="1">
        <v>119754.12</v>
      </c>
    </row>
    <row r="466" spans="1:5" x14ac:dyDescent="0.25">
      <c r="A466">
        <v>41401331</v>
      </c>
      <c r="B466" t="s">
        <v>405</v>
      </c>
      <c r="C466">
        <v>0</v>
      </c>
      <c r="D466">
        <v>109.75</v>
      </c>
      <c r="E466">
        <v>109.75</v>
      </c>
    </row>
    <row r="467" spans="1:5" x14ac:dyDescent="0.25">
      <c r="A467">
        <v>41402097</v>
      </c>
      <c r="B467" t="s">
        <v>406</v>
      </c>
      <c r="C467">
        <v>309.58</v>
      </c>
      <c r="D467">
        <v>61.54</v>
      </c>
      <c r="E467">
        <v>371.12</v>
      </c>
    </row>
    <row r="468" spans="1:5" x14ac:dyDescent="0.25">
      <c r="A468">
        <v>41402331</v>
      </c>
      <c r="B468" t="s">
        <v>407</v>
      </c>
      <c r="C468" s="1">
        <v>4631.5600000000004</v>
      </c>
      <c r="D468" s="1">
        <v>1081.94</v>
      </c>
      <c r="E468" s="1">
        <v>5713.5</v>
      </c>
    </row>
    <row r="469" spans="1:5" x14ac:dyDescent="0.25">
      <c r="A469">
        <v>41403331</v>
      </c>
      <c r="B469" t="s">
        <v>408</v>
      </c>
      <c r="C469" s="1">
        <v>4385.96</v>
      </c>
      <c r="D469" s="1">
        <v>1096.49</v>
      </c>
      <c r="E469" s="1">
        <v>5482.45</v>
      </c>
    </row>
    <row r="470" spans="1:5" x14ac:dyDescent="0.25">
      <c r="A470">
        <v>41423031</v>
      </c>
      <c r="B470" t="s">
        <v>411</v>
      </c>
      <c r="C470">
        <v>272.57</v>
      </c>
      <c r="D470">
        <v>181.66</v>
      </c>
      <c r="E470">
        <v>454.23</v>
      </c>
    </row>
    <row r="471" spans="1:5" x14ac:dyDescent="0.25">
      <c r="A471">
        <v>41423351</v>
      </c>
      <c r="B471" t="s">
        <v>412</v>
      </c>
      <c r="C471" s="1">
        <v>1493.28</v>
      </c>
      <c r="D471">
        <v>373.32</v>
      </c>
      <c r="E471" s="1">
        <v>1866.6</v>
      </c>
    </row>
    <row r="472" spans="1:5" x14ac:dyDescent="0.25">
      <c r="A472">
        <v>41423381</v>
      </c>
      <c r="B472" t="s">
        <v>413</v>
      </c>
      <c r="C472" s="1">
        <v>2380.8000000000002</v>
      </c>
      <c r="D472">
        <v>594.19000000000005</v>
      </c>
      <c r="E472" s="1">
        <v>2974.99</v>
      </c>
    </row>
    <row r="473" spans="1:5" x14ac:dyDescent="0.25">
      <c r="A473">
        <v>41423472</v>
      </c>
      <c r="B473" t="s">
        <v>414</v>
      </c>
      <c r="C473" s="1">
        <v>4523.28</v>
      </c>
      <c r="D473" s="1">
        <v>1130.81</v>
      </c>
      <c r="E473" s="1">
        <v>5654.09</v>
      </c>
    </row>
    <row r="474" spans="1:5" x14ac:dyDescent="0.25">
      <c r="A474">
        <v>41423475</v>
      </c>
      <c r="B474" t="s">
        <v>415</v>
      </c>
      <c r="C474">
        <v>120</v>
      </c>
      <c r="D474">
        <v>0</v>
      </c>
      <c r="E474">
        <v>120</v>
      </c>
    </row>
    <row r="475" spans="1:5" x14ac:dyDescent="0.25">
      <c r="A475">
        <v>41424381</v>
      </c>
      <c r="B475" t="s">
        <v>416</v>
      </c>
      <c r="C475" s="1">
        <v>2926.58</v>
      </c>
      <c r="D475">
        <v>884.23</v>
      </c>
      <c r="E475" s="1">
        <v>3810.81</v>
      </c>
    </row>
    <row r="476" spans="1:5" x14ac:dyDescent="0.25">
      <c r="A476">
        <v>41425381</v>
      </c>
      <c r="B476" t="s">
        <v>417</v>
      </c>
      <c r="C476" s="1">
        <v>1607.39</v>
      </c>
      <c r="D476">
        <v>415.59</v>
      </c>
      <c r="E476" s="1">
        <v>2022.98</v>
      </c>
    </row>
    <row r="477" spans="1:5" x14ac:dyDescent="0.25">
      <c r="A477">
        <v>41425471</v>
      </c>
      <c r="B477" t="s">
        <v>418</v>
      </c>
      <c r="C477" s="1">
        <v>2826.16</v>
      </c>
      <c r="D477" s="1">
        <v>1219.47</v>
      </c>
      <c r="E477" s="1">
        <v>4045.63</v>
      </c>
    </row>
    <row r="478" spans="1:5" x14ac:dyDescent="0.25">
      <c r="A478">
        <v>41426001</v>
      </c>
      <c r="B478" t="s">
        <v>419</v>
      </c>
      <c r="C478">
        <v>0</v>
      </c>
      <c r="D478">
        <v>7</v>
      </c>
      <c r="E478">
        <v>7</v>
      </c>
    </row>
    <row r="479" spans="1:5" x14ac:dyDescent="0.25">
      <c r="A479">
        <v>41426011</v>
      </c>
      <c r="B479" t="s">
        <v>420</v>
      </c>
      <c r="C479">
        <v>0</v>
      </c>
      <c r="D479">
        <v>7</v>
      </c>
      <c r="E479">
        <v>7</v>
      </c>
    </row>
    <row r="480" spans="1:5" x14ac:dyDescent="0.25">
      <c r="A480">
        <v>41426061</v>
      </c>
      <c r="B480" t="s">
        <v>421</v>
      </c>
      <c r="C480">
        <v>0</v>
      </c>
      <c r="D480">
        <v>42</v>
      </c>
      <c r="E480">
        <v>42</v>
      </c>
    </row>
    <row r="481" spans="1:5" x14ac:dyDescent="0.25">
      <c r="A481">
        <v>41426071</v>
      </c>
      <c r="B481" t="s">
        <v>422</v>
      </c>
      <c r="C481">
        <v>0</v>
      </c>
      <c r="D481">
        <v>14</v>
      </c>
      <c r="E481">
        <v>14</v>
      </c>
    </row>
    <row r="482" spans="1:5" x14ac:dyDescent="0.25">
      <c r="A482">
        <v>41426072</v>
      </c>
      <c r="B482" t="s">
        <v>423</v>
      </c>
      <c r="C482">
        <v>0</v>
      </c>
      <c r="D482">
        <v>7</v>
      </c>
      <c r="E482">
        <v>7</v>
      </c>
    </row>
    <row r="483" spans="1:5" x14ac:dyDescent="0.25">
      <c r="A483">
        <v>41426082</v>
      </c>
      <c r="B483" t="s">
        <v>424</v>
      </c>
      <c r="C483">
        <v>0</v>
      </c>
      <c r="D483">
        <v>14</v>
      </c>
      <c r="E483">
        <v>14</v>
      </c>
    </row>
    <row r="484" spans="1:5" x14ac:dyDescent="0.25">
      <c r="A484">
        <v>41426091</v>
      </c>
      <c r="B484" t="s">
        <v>425</v>
      </c>
      <c r="C484">
        <v>0</v>
      </c>
      <c r="D484">
        <v>35</v>
      </c>
      <c r="E484">
        <v>35</v>
      </c>
    </row>
    <row r="485" spans="1:5" x14ac:dyDescent="0.25">
      <c r="A485">
        <v>41426343</v>
      </c>
      <c r="B485" t="s">
        <v>426</v>
      </c>
      <c r="C485">
        <v>0</v>
      </c>
      <c r="D485">
        <v>-50</v>
      </c>
      <c r="E485">
        <v>-50</v>
      </c>
    </row>
    <row r="486" spans="1:5" x14ac:dyDescent="0.25">
      <c r="A486">
        <v>41426381</v>
      </c>
      <c r="B486" t="s">
        <v>428</v>
      </c>
      <c r="C486">
        <v>0</v>
      </c>
      <c r="D486">
        <v>32</v>
      </c>
      <c r="E486">
        <v>32</v>
      </c>
    </row>
    <row r="487" spans="1:5" x14ac:dyDescent="0.25">
      <c r="A487">
        <v>41426472</v>
      </c>
      <c r="B487" t="s">
        <v>429</v>
      </c>
      <c r="C487">
        <v>0</v>
      </c>
      <c r="D487">
        <v>14</v>
      </c>
      <c r="E487">
        <v>14</v>
      </c>
    </row>
    <row r="488" spans="1:5" x14ac:dyDescent="0.25">
      <c r="A488">
        <v>41426478</v>
      </c>
      <c r="B488" t="s">
        <v>430</v>
      </c>
      <c r="C488">
        <v>0</v>
      </c>
      <c r="D488">
        <v>150</v>
      </c>
      <c r="E488">
        <v>150</v>
      </c>
    </row>
    <row r="489" spans="1:5" x14ac:dyDescent="0.25">
      <c r="A489">
        <v>41427381</v>
      </c>
      <c r="B489" t="s">
        <v>431</v>
      </c>
      <c r="C489" s="1">
        <v>281266.67</v>
      </c>
      <c r="D489" s="1">
        <v>70316.66</v>
      </c>
      <c r="E489" s="1">
        <v>351583.33</v>
      </c>
    </row>
    <row r="490" spans="1:5" x14ac:dyDescent="0.25">
      <c r="A490">
        <v>41428381</v>
      </c>
      <c r="B490" t="s">
        <v>432</v>
      </c>
      <c r="C490">
        <v>0</v>
      </c>
      <c r="D490">
        <v>486.05</v>
      </c>
      <c r="E490">
        <v>486.05</v>
      </c>
    </row>
    <row r="491" spans="1:5" x14ac:dyDescent="0.25">
      <c r="A491">
        <v>41429381</v>
      </c>
      <c r="B491" t="s">
        <v>433</v>
      </c>
      <c r="C491" s="1">
        <v>5166.83</v>
      </c>
      <c r="D491" s="1">
        <v>1250</v>
      </c>
      <c r="E491" s="1">
        <v>6416.83</v>
      </c>
    </row>
    <row r="492" spans="1:5" x14ac:dyDescent="0.25">
      <c r="A492">
        <v>41431381</v>
      </c>
      <c r="B492" t="s">
        <v>434</v>
      </c>
      <c r="C492" s="1">
        <v>2958.13</v>
      </c>
      <c r="D492" s="1">
        <v>1032.26</v>
      </c>
      <c r="E492" s="1">
        <v>3990.39</v>
      </c>
    </row>
    <row r="493" spans="1:5" x14ac:dyDescent="0.25">
      <c r="A493">
        <v>41432041</v>
      </c>
      <c r="B493" t="s">
        <v>435</v>
      </c>
      <c r="C493" s="1">
        <v>7275.8</v>
      </c>
      <c r="D493" s="1">
        <v>2128.63</v>
      </c>
      <c r="E493" s="1">
        <v>9404.43</v>
      </c>
    </row>
    <row r="494" spans="1:5" x14ac:dyDescent="0.25">
      <c r="A494">
        <v>41437345</v>
      </c>
      <c r="B494" t="s">
        <v>436</v>
      </c>
      <c r="C494" s="1">
        <v>14381.72</v>
      </c>
      <c r="D494" s="1">
        <v>3197.25</v>
      </c>
      <c r="E494" s="1">
        <v>17578.97</v>
      </c>
    </row>
    <row r="495" spans="1:5" x14ac:dyDescent="0.25">
      <c r="A495">
        <v>41438345</v>
      </c>
      <c r="B495" t="s">
        <v>437</v>
      </c>
      <c r="C495">
        <v>629.98</v>
      </c>
      <c r="D495">
        <v>121.06</v>
      </c>
      <c r="E495">
        <v>751.04</v>
      </c>
    </row>
    <row r="496" spans="1:5" x14ac:dyDescent="0.25">
      <c r="A496">
        <v>41439031</v>
      </c>
      <c r="B496" t="s">
        <v>438</v>
      </c>
      <c r="C496">
        <v>2.4</v>
      </c>
      <c r="D496">
        <v>0</v>
      </c>
      <c r="E496">
        <v>2.4</v>
      </c>
    </row>
    <row r="497" spans="1:5" x14ac:dyDescent="0.25">
      <c r="A497">
        <v>41439041</v>
      </c>
      <c r="B497" t="s">
        <v>439</v>
      </c>
      <c r="C497">
        <v>69.08</v>
      </c>
      <c r="D497">
        <v>31.14</v>
      </c>
      <c r="E497">
        <v>100.22</v>
      </c>
    </row>
    <row r="498" spans="1:5" x14ac:dyDescent="0.25">
      <c r="A498">
        <v>41439091</v>
      </c>
      <c r="B498" t="s">
        <v>440</v>
      </c>
      <c r="C498">
        <v>2.4</v>
      </c>
      <c r="D498">
        <v>1.2</v>
      </c>
      <c r="E498">
        <v>3.6</v>
      </c>
    </row>
    <row r="499" spans="1:5" x14ac:dyDescent="0.25">
      <c r="A499">
        <v>41439331</v>
      </c>
      <c r="B499" t="s">
        <v>441</v>
      </c>
      <c r="C499">
        <v>30.94</v>
      </c>
      <c r="D499">
        <v>14.16</v>
      </c>
      <c r="E499">
        <v>45.1</v>
      </c>
    </row>
    <row r="500" spans="1:5" x14ac:dyDescent="0.25">
      <c r="A500">
        <v>41439343</v>
      </c>
      <c r="B500" t="s">
        <v>442</v>
      </c>
      <c r="C500">
        <v>57.53</v>
      </c>
      <c r="D500">
        <v>19.68</v>
      </c>
      <c r="E500">
        <v>77.209999999999994</v>
      </c>
    </row>
    <row r="501" spans="1:5" x14ac:dyDescent="0.25">
      <c r="A501">
        <v>41439381</v>
      </c>
      <c r="B501" t="s">
        <v>443</v>
      </c>
      <c r="C501">
        <v>104.53</v>
      </c>
      <c r="D501">
        <v>56.84</v>
      </c>
      <c r="E501">
        <v>161.37</v>
      </c>
    </row>
    <row r="502" spans="1:5" x14ac:dyDescent="0.25">
      <c r="A502">
        <v>41439472</v>
      </c>
      <c r="B502" t="s">
        <v>444</v>
      </c>
      <c r="C502">
        <v>164.57</v>
      </c>
      <c r="D502">
        <v>71.790000000000006</v>
      </c>
      <c r="E502">
        <v>236.36</v>
      </c>
    </row>
    <row r="503" spans="1:5" x14ac:dyDescent="0.25">
      <c r="A503">
        <v>41439475</v>
      </c>
      <c r="B503" t="s">
        <v>445</v>
      </c>
      <c r="C503">
        <v>45.89</v>
      </c>
      <c r="D503">
        <v>43.47</v>
      </c>
      <c r="E503">
        <v>89.36</v>
      </c>
    </row>
    <row r="504" spans="1:5" x14ac:dyDescent="0.25">
      <c r="A504">
        <v>41439478</v>
      </c>
      <c r="B504" t="s">
        <v>446</v>
      </c>
      <c r="C504">
        <v>69.11</v>
      </c>
      <c r="D504">
        <v>31.14</v>
      </c>
      <c r="E504">
        <v>100.25</v>
      </c>
    </row>
    <row r="505" spans="1:5" x14ac:dyDescent="0.25">
      <c r="A505">
        <v>41460011</v>
      </c>
      <c r="B505" t="s">
        <v>449</v>
      </c>
      <c r="C505">
        <v>25.37</v>
      </c>
      <c r="D505">
        <v>17.8</v>
      </c>
      <c r="E505">
        <v>43.17</v>
      </c>
    </row>
    <row r="506" spans="1:5" x14ac:dyDescent="0.25">
      <c r="A506">
        <v>41460031</v>
      </c>
      <c r="B506" t="s">
        <v>450</v>
      </c>
      <c r="C506">
        <v>955.88</v>
      </c>
      <c r="D506">
        <v>196.69</v>
      </c>
      <c r="E506" s="1">
        <v>1152.57</v>
      </c>
    </row>
    <row r="507" spans="1:5" x14ac:dyDescent="0.25">
      <c r="A507">
        <v>41460331</v>
      </c>
      <c r="B507" t="s">
        <v>451</v>
      </c>
      <c r="C507">
        <v>89.49</v>
      </c>
      <c r="D507">
        <v>0</v>
      </c>
      <c r="E507">
        <v>89.49</v>
      </c>
    </row>
    <row r="508" spans="1:5" x14ac:dyDescent="0.25">
      <c r="A508">
        <v>41460381</v>
      </c>
      <c r="B508" t="s">
        <v>452</v>
      </c>
      <c r="C508">
        <v>509.54</v>
      </c>
      <c r="D508">
        <v>73.87</v>
      </c>
      <c r="E508">
        <v>583.41</v>
      </c>
    </row>
    <row r="509" spans="1:5" x14ac:dyDescent="0.25">
      <c r="A509">
        <v>41461091</v>
      </c>
      <c r="B509" t="s">
        <v>453</v>
      </c>
      <c r="C509">
        <v>450</v>
      </c>
      <c r="D509">
        <v>0</v>
      </c>
      <c r="E509">
        <v>450</v>
      </c>
    </row>
    <row r="510" spans="1:5" x14ac:dyDescent="0.25">
      <c r="A510">
        <v>41488381</v>
      </c>
      <c r="B510" t="s">
        <v>454</v>
      </c>
      <c r="C510">
        <v>0</v>
      </c>
      <c r="D510">
        <v>56.64</v>
      </c>
      <c r="E510">
        <v>56.64</v>
      </c>
    </row>
    <row r="511" spans="1:5" x14ac:dyDescent="0.25">
      <c r="A511">
        <v>41490381</v>
      </c>
      <c r="B511" t="s">
        <v>455</v>
      </c>
      <c r="C511">
        <v>119.5</v>
      </c>
      <c r="D511">
        <v>516.37</v>
      </c>
      <c r="E511">
        <v>635.87</v>
      </c>
    </row>
    <row r="512" spans="1:5" x14ac:dyDescent="0.25">
      <c r="A512">
        <v>41490471</v>
      </c>
      <c r="B512" t="s">
        <v>456</v>
      </c>
      <c r="C512">
        <v>720.79</v>
      </c>
      <c r="D512">
        <v>224.76</v>
      </c>
      <c r="E512">
        <v>945.55</v>
      </c>
    </row>
    <row r="513" spans="1:5" x14ac:dyDescent="0.25">
      <c r="A513">
        <v>41509001</v>
      </c>
      <c r="B513" t="s">
        <v>474</v>
      </c>
      <c r="C513">
        <v>314.12</v>
      </c>
      <c r="D513">
        <v>78.53</v>
      </c>
      <c r="E513">
        <v>392.65</v>
      </c>
    </row>
    <row r="514" spans="1:5" x14ac:dyDescent="0.25">
      <c r="A514">
        <v>41509011</v>
      </c>
      <c r="B514" t="s">
        <v>475</v>
      </c>
      <c r="C514" s="1">
        <v>1335.32</v>
      </c>
      <c r="D514">
        <v>156.80000000000001</v>
      </c>
      <c r="E514" s="1">
        <v>1492.12</v>
      </c>
    </row>
    <row r="515" spans="1:5" x14ac:dyDescent="0.25">
      <c r="A515">
        <v>41509013</v>
      </c>
      <c r="B515" t="s">
        <v>476</v>
      </c>
      <c r="C515">
        <v>365.57</v>
      </c>
      <c r="D515">
        <v>78.400000000000006</v>
      </c>
      <c r="E515">
        <v>443.97</v>
      </c>
    </row>
    <row r="516" spans="1:5" x14ac:dyDescent="0.25">
      <c r="A516">
        <v>41509021</v>
      </c>
      <c r="B516" t="s">
        <v>477</v>
      </c>
      <c r="C516" s="1">
        <v>5003.3100000000004</v>
      </c>
      <c r="D516" s="1">
        <v>3284.79</v>
      </c>
      <c r="E516" s="1">
        <v>8288.1</v>
      </c>
    </row>
    <row r="517" spans="1:5" x14ac:dyDescent="0.25">
      <c r="A517">
        <v>41509031</v>
      </c>
      <c r="B517" t="s">
        <v>478</v>
      </c>
      <c r="C517" s="1">
        <v>19743.830000000002</v>
      </c>
      <c r="D517" s="1">
        <v>4346.51</v>
      </c>
      <c r="E517" s="1">
        <v>24090.34</v>
      </c>
    </row>
    <row r="518" spans="1:5" x14ac:dyDescent="0.25">
      <c r="A518">
        <v>41509041</v>
      </c>
      <c r="B518" t="s">
        <v>479</v>
      </c>
      <c r="C518" s="1">
        <v>1298.48</v>
      </c>
      <c r="D518">
        <v>78.53</v>
      </c>
      <c r="E518" s="1">
        <v>1377.01</v>
      </c>
    </row>
    <row r="519" spans="1:5" x14ac:dyDescent="0.25">
      <c r="A519">
        <v>41509061</v>
      </c>
      <c r="B519" t="s">
        <v>480</v>
      </c>
      <c r="C519">
        <v>121.8</v>
      </c>
      <c r="D519">
        <v>30.45</v>
      </c>
      <c r="E519">
        <v>152.25</v>
      </c>
    </row>
    <row r="520" spans="1:5" x14ac:dyDescent="0.25">
      <c r="A520">
        <v>41509071</v>
      </c>
      <c r="B520" t="s">
        <v>481</v>
      </c>
      <c r="C520" s="1">
        <v>18261.45</v>
      </c>
      <c r="D520" s="1">
        <v>3931.97</v>
      </c>
      <c r="E520" s="1">
        <v>22193.42</v>
      </c>
    </row>
    <row r="521" spans="1:5" x14ac:dyDescent="0.25">
      <c r="A521">
        <v>41509082</v>
      </c>
      <c r="B521" t="s">
        <v>482</v>
      </c>
      <c r="C521">
        <v>307.56</v>
      </c>
      <c r="D521">
        <v>76.89</v>
      </c>
      <c r="E521">
        <v>384.45</v>
      </c>
    </row>
    <row r="522" spans="1:5" x14ac:dyDescent="0.25">
      <c r="A522">
        <v>41509091</v>
      </c>
      <c r="B522" t="s">
        <v>483</v>
      </c>
      <c r="C522">
        <v>121.8</v>
      </c>
      <c r="D522">
        <v>30.45</v>
      </c>
      <c r="E522">
        <v>152.25</v>
      </c>
    </row>
    <row r="523" spans="1:5" x14ac:dyDescent="0.25">
      <c r="A523">
        <v>41509097</v>
      </c>
      <c r="B523" t="s">
        <v>484</v>
      </c>
      <c r="C523">
        <v>307.56</v>
      </c>
      <c r="D523">
        <v>76.89</v>
      </c>
      <c r="E523">
        <v>384.45</v>
      </c>
    </row>
    <row r="524" spans="1:5" x14ac:dyDescent="0.25">
      <c r="A524">
        <v>41509331</v>
      </c>
      <c r="B524" t="s">
        <v>485</v>
      </c>
      <c r="C524">
        <v>672.84</v>
      </c>
      <c r="D524">
        <v>155.88999999999999</v>
      </c>
      <c r="E524">
        <v>828.73</v>
      </c>
    </row>
    <row r="525" spans="1:5" x14ac:dyDescent="0.25">
      <c r="A525">
        <v>41509341</v>
      </c>
      <c r="B525" t="s">
        <v>486</v>
      </c>
      <c r="C525">
        <v>314.12</v>
      </c>
      <c r="D525">
        <v>78.53</v>
      </c>
      <c r="E525">
        <v>392.65</v>
      </c>
    </row>
    <row r="526" spans="1:5" x14ac:dyDescent="0.25">
      <c r="A526">
        <v>41509343</v>
      </c>
      <c r="B526" t="s">
        <v>487</v>
      </c>
      <c r="C526" s="1">
        <v>2511.88</v>
      </c>
      <c r="D526">
        <v>629.97</v>
      </c>
      <c r="E526" s="1">
        <v>3141.85</v>
      </c>
    </row>
    <row r="527" spans="1:5" x14ac:dyDescent="0.25">
      <c r="A527">
        <v>41509381</v>
      </c>
      <c r="B527" t="s">
        <v>488</v>
      </c>
      <c r="C527">
        <v>790.28</v>
      </c>
      <c r="D527">
        <v>541.57000000000005</v>
      </c>
      <c r="E527" s="1">
        <v>1331.85</v>
      </c>
    </row>
    <row r="528" spans="1:5" x14ac:dyDescent="0.25">
      <c r="A528">
        <v>41509471</v>
      </c>
      <c r="B528" t="s">
        <v>489</v>
      </c>
      <c r="C528">
        <v>121.8</v>
      </c>
      <c r="D528">
        <v>30.45</v>
      </c>
      <c r="E528">
        <v>152.25</v>
      </c>
    </row>
    <row r="529" spans="1:5" x14ac:dyDescent="0.25">
      <c r="A529">
        <v>41509472</v>
      </c>
      <c r="B529" t="s">
        <v>490</v>
      </c>
      <c r="C529">
        <v>264.68</v>
      </c>
      <c r="D529">
        <v>66.17</v>
      </c>
      <c r="E529">
        <v>330.85</v>
      </c>
    </row>
    <row r="530" spans="1:5" x14ac:dyDescent="0.25">
      <c r="A530">
        <v>41509475</v>
      </c>
      <c r="B530" t="s">
        <v>491</v>
      </c>
      <c r="C530" s="1">
        <v>10053.44</v>
      </c>
      <c r="D530" s="1">
        <v>2513.36</v>
      </c>
      <c r="E530" s="1">
        <v>12566.8</v>
      </c>
    </row>
    <row r="531" spans="1:5" x14ac:dyDescent="0.25">
      <c r="A531">
        <v>41509478</v>
      </c>
      <c r="B531" t="s">
        <v>492</v>
      </c>
      <c r="C531">
        <v>738.68</v>
      </c>
      <c r="D531">
        <v>0</v>
      </c>
      <c r="E531">
        <v>738.68</v>
      </c>
    </row>
    <row r="532" spans="1:5" x14ac:dyDescent="0.25">
      <c r="A532">
        <v>41521381</v>
      </c>
      <c r="B532" t="s">
        <v>458</v>
      </c>
      <c r="C532" s="1">
        <v>29161.22</v>
      </c>
      <c r="D532" s="1">
        <v>7291.04</v>
      </c>
      <c r="E532" s="1">
        <v>36452.26</v>
      </c>
    </row>
    <row r="533" spans="1:5" x14ac:dyDescent="0.25">
      <c r="A533">
        <v>41522381</v>
      </c>
      <c r="B533" t="s">
        <v>459</v>
      </c>
      <c r="C533" s="1">
        <v>16075.2</v>
      </c>
      <c r="D533" s="1">
        <v>3758.35</v>
      </c>
      <c r="E533" s="1">
        <v>19833.55</v>
      </c>
    </row>
    <row r="534" spans="1:5" x14ac:dyDescent="0.25">
      <c r="A534">
        <v>41523381</v>
      </c>
      <c r="B534" t="s">
        <v>460</v>
      </c>
      <c r="C534" s="1">
        <v>2463.6</v>
      </c>
      <c r="D534">
        <v>580.29999999999995</v>
      </c>
      <c r="E534" s="1">
        <v>3043.9</v>
      </c>
    </row>
    <row r="535" spans="1:5" x14ac:dyDescent="0.25">
      <c r="A535">
        <v>41541381</v>
      </c>
      <c r="B535" t="s">
        <v>461</v>
      </c>
      <c r="C535" s="1">
        <v>39324</v>
      </c>
      <c r="D535" s="1">
        <v>9831</v>
      </c>
      <c r="E535" s="1">
        <v>49155</v>
      </c>
    </row>
    <row r="536" spans="1:5" x14ac:dyDescent="0.25">
      <c r="A536">
        <v>41560021</v>
      </c>
      <c r="B536" t="s">
        <v>462</v>
      </c>
      <c r="C536">
        <v>105</v>
      </c>
      <c r="D536">
        <v>255</v>
      </c>
      <c r="E536">
        <v>360</v>
      </c>
    </row>
    <row r="537" spans="1:5" x14ac:dyDescent="0.25">
      <c r="A537">
        <v>41560031</v>
      </c>
      <c r="B537" t="s">
        <v>463</v>
      </c>
      <c r="C537">
        <v>679.16</v>
      </c>
      <c r="D537">
        <v>169.79</v>
      </c>
      <c r="E537">
        <v>848.95</v>
      </c>
    </row>
    <row r="538" spans="1:5" x14ac:dyDescent="0.25">
      <c r="A538">
        <v>41560061</v>
      </c>
      <c r="B538" t="s">
        <v>464</v>
      </c>
      <c r="C538">
        <v>142.5</v>
      </c>
      <c r="D538">
        <v>47.5</v>
      </c>
      <c r="E538">
        <v>190</v>
      </c>
    </row>
    <row r="539" spans="1:5" x14ac:dyDescent="0.25">
      <c r="A539">
        <v>41560063</v>
      </c>
      <c r="B539" t="s">
        <v>465</v>
      </c>
      <c r="C539">
        <v>47.5</v>
      </c>
      <c r="D539">
        <v>0</v>
      </c>
      <c r="E539">
        <v>47.5</v>
      </c>
    </row>
    <row r="540" spans="1:5" x14ac:dyDescent="0.25">
      <c r="A540">
        <v>41560066</v>
      </c>
      <c r="B540" t="s">
        <v>466</v>
      </c>
      <c r="C540">
        <v>237.24</v>
      </c>
      <c r="D540">
        <v>59.31</v>
      </c>
      <c r="E540">
        <v>296.55</v>
      </c>
    </row>
    <row r="541" spans="1:5" x14ac:dyDescent="0.25">
      <c r="A541">
        <v>41560381</v>
      </c>
      <c r="B541" t="s">
        <v>468</v>
      </c>
      <c r="C541" s="1">
        <v>4297.88</v>
      </c>
      <c r="D541">
        <v>759.47</v>
      </c>
      <c r="E541" s="1">
        <v>5057.3500000000004</v>
      </c>
    </row>
    <row r="542" spans="1:5" x14ac:dyDescent="0.25">
      <c r="A542">
        <v>41570011</v>
      </c>
      <c r="B542" t="s">
        <v>367</v>
      </c>
      <c r="C542">
        <v>0</v>
      </c>
      <c r="D542">
        <v>265.39</v>
      </c>
      <c r="E542">
        <v>265.39</v>
      </c>
    </row>
    <row r="543" spans="1:5" x14ac:dyDescent="0.25">
      <c r="A543">
        <v>41570016</v>
      </c>
      <c r="B543" t="s">
        <v>368</v>
      </c>
      <c r="C543" s="1">
        <v>2837.5</v>
      </c>
      <c r="D543">
        <v>0</v>
      </c>
      <c r="E543" s="1">
        <v>2837.5</v>
      </c>
    </row>
    <row r="544" spans="1:5" x14ac:dyDescent="0.25">
      <c r="A544">
        <v>41570031</v>
      </c>
      <c r="B544" t="s">
        <v>369</v>
      </c>
      <c r="C544">
        <v>510</v>
      </c>
      <c r="D544">
        <v>780</v>
      </c>
      <c r="E544" s="1">
        <v>1290</v>
      </c>
    </row>
    <row r="545" spans="1:5" x14ac:dyDescent="0.25">
      <c r="A545">
        <v>41570071</v>
      </c>
      <c r="B545" t="s">
        <v>371</v>
      </c>
      <c r="C545">
        <v>712</v>
      </c>
      <c r="D545">
        <v>178</v>
      </c>
      <c r="E545">
        <v>890</v>
      </c>
    </row>
    <row r="546" spans="1:5" x14ac:dyDescent="0.25">
      <c r="A546">
        <v>41570322</v>
      </c>
      <c r="B546" t="s">
        <v>373</v>
      </c>
      <c r="C546">
        <v>192.35</v>
      </c>
      <c r="D546">
        <v>0</v>
      </c>
      <c r="E546">
        <v>192.35</v>
      </c>
    </row>
    <row r="547" spans="1:5" x14ac:dyDescent="0.25">
      <c r="A547">
        <v>41570331</v>
      </c>
      <c r="B547" t="s">
        <v>374</v>
      </c>
      <c r="C547" s="1">
        <v>18957.89</v>
      </c>
      <c r="D547" s="1">
        <v>1776.19</v>
      </c>
      <c r="E547" s="1">
        <v>20734.080000000002</v>
      </c>
    </row>
    <row r="548" spans="1:5" x14ac:dyDescent="0.25">
      <c r="A548">
        <v>41570478</v>
      </c>
      <c r="B548" t="s">
        <v>376</v>
      </c>
      <c r="C548">
        <v>129.12</v>
      </c>
      <c r="D548">
        <v>685</v>
      </c>
      <c r="E548">
        <v>814.12</v>
      </c>
    </row>
    <row r="549" spans="1:5" x14ac:dyDescent="0.25">
      <c r="A549">
        <v>41571001</v>
      </c>
      <c r="B549" t="s">
        <v>377</v>
      </c>
      <c r="C549" s="1">
        <v>2494.4</v>
      </c>
      <c r="D549" s="1">
        <v>1098.5999999999999</v>
      </c>
      <c r="E549" s="1">
        <v>3593</v>
      </c>
    </row>
    <row r="550" spans="1:5" x14ac:dyDescent="0.25">
      <c r="A550">
        <v>41571011</v>
      </c>
      <c r="B550" t="s">
        <v>378</v>
      </c>
      <c r="C550" s="1">
        <v>2609.59</v>
      </c>
      <c r="D550">
        <v>657.32</v>
      </c>
      <c r="E550" s="1">
        <v>3266.91</v>
      </c>
    </row>
    <row r="551" spans="1:5" x14ac:dyDescent="0.25">
      <c r="A551">
        <v>41571012</v>
      </c>
      <c r="B551" t="s">
        <v>379</v>
      </c>
      <c r="C551">
        <v>121.68</v>
      </c>
      <c r="D551">
        <v>30.42</v>
      </c>
      <c r="E551">
        <v>152.1</v>
      </c>
    </row>
    <row r="552" spans="1:5" x14ac:dyDescent="0.25">
      <c r="A552">
        <v>41571013</v>
      </c>
      <c r="B552" t="s">
        <v>380</v>
      </c>
      <c r="C552">
        <v>152.12</v>
      </c>
      <c r="D552">
        <v>38.03</v>
      </c>
      <c r="E552">
        <v>190.15</v>
      </c>
    </row>
    <row r="553" spans="1:5" x14ac:dyDescent="0.25">
      <c r="A553">
        <v>41571021</v>
      </c>
      <c r="B553" t="s">
        <v>381</v>
      </c>
      <c r="C553" s="1">
        <v>1809.68</v>
      </c>
      <c r="D553">
        <v>916.17</v>
      </c>
      <c r="E553" s="1">
        <v>2725.85</v>
      </c>
    </row>
    <row r="554" spans="1:5" x14ac:dyDescent="0.25">
      <c r="A554">
        <v>41571031</v>
      </c>
      <c r="B554" t="s">
        <v>382</v>
      </c>
      <c r="C554" s="1">
        <v>13494.48</v>
      </c>
      <c r="D554" s="1">
        <v>3373.62</v>
      </c>
      <c r="E554" s="1">
        <v>16868.099999999999</v>
      </c>
    </row>
    <row r="555" spans="1:5" x14ac:dyDescent="0.25">
      <c r="A555">
        <v>41571051</v>
      </c>
      <c r="B555" t="s">
        <v>383</v>
      </c>
      <c r="C555">
        <v>60.84</v>
      </c>
      <c r="D555">
        <v>15.21</v>
      </c>
      <c r="E555">
        <v>76.05</v>
      </c>
    </row>
    <row r="556" spans="1:5" x14ac:dyDescent="0.25">
      <c r="A556">
        <v>41571061</v>
      </c>
      <c r="B556" t="s">
        <v>384</v>
      </c>
      <c r="C556" s="1">
        <v>8350.2900000000009</v>
      </c>
      <c r="D556" s="1">
        <v>2080.94</v>
      </c>
      <c r="E556" s="1">
        <v>10431.23</v>
      </c>
    </row>
    <row r="557" spans="1:5" x14ac:dyDescent="0.25">
      <c r="A557">
        <v>41571062</v>
      </c>
      <c r="B557" t="s">
        <v>385</v>
      </c>
      <c r="C557" s="1">
        <v>2908.84</v>
      </c>
      <c r="D557">
        <v>727.21</v>
      </c>
      <c r="E557" s="1">
        <v>3636.05</v>
      </c>
    </row>
    <row r="558" spans="1:5" x14ac:dyDescent="0.25">
      <c r="A558">
        <v>41571063</v>
      </c>
      <c r="B558" t="s">
        <v>386</v>
      </c>
      <c r="C558" s="1">
        <v>4780.4399999999996</v>
      </c>
      <c r="D558" s="1">
        <v>4757.6099999999997</v>
      </c>
      <c r="E558" s="1">
        <v>9538.0499999999993</v>
      </c>
    </row>
    <row r="559" spans="1:5" x14ac:dyDescent="0.25">
      <c r="A559">
        <v>41571064</v>
      </c>
      <c r="B559" t="s">
        <v>387</v>
      </c>
      <c r="C559" s="1">
        <v>29066.68</v>
      </c>
      <c r="D559" s="1">
        <v>7266.67</v>
      </c>
      <c r="E559" s="1">
        <v>36333.35</v>
      </c>
    </row>
    <row r="560" spans="1:5" x14ac:dyDescent="0.25">
      <c r="A560">
        <v>41571066</v>
      </c>
      <c r="B560" t="s">
        <v>388</v>
      </c>
      <c r="C560" s="1">
        <v>12030.44</v>
      </c>
      <c r="D560" s="1">
        <v>3007.61</v>
      </c>
      <c r="E560" s="1">
        <v>15038.05</v>
      </c>
    </row>
    <row r="561" spans="1:5" x14ac:dyDescent="0.25">
      <c r="A561">
        <v>41571071</v>
      </c>
      <c r="B561" t="s">
        <v>389</v>
      </c>
      <c r="C561">
        <v>243.36</v>
      </c>
      <c r="D561">
        <v>60.84</v>
      </c>
      <c r="E561">
        <v>304.2</v>
      </c>
    </row>
    <row r="562" spans="1:5" x14ac:dyDescent="0.25">
      <c r="A562">
        <v>41571082</v>
      </c>
      <c r="B562" t="s">
        <v>390</v>
      </c>
      <c r="C562">
        <v>517.12</v>
      </c>
      <c r="D562">
        <v>129.28</v>
      </c>
      <c r="E562">
        <v>646.4</v>
      </c>
    </row>
    <row r="563" spans="1:5" x14ac:dyDescent="0.25">
      <c r="A563">
        <v>41571091</v>
      </c>
      <c r="B563" t="s">
        <v>391</v>
      </c>
      <c r="C563">
        <v>821.32</v>
      </c>
      <c r="D563">
        <v>205.33</v>
      </c>
      <c r="E563" s="1">
        <v>1026.6500000000001</v>
      </c>
    </row>
    <row r="564" spans="1:5" x14ac:dyDescent="0.25">
      <c r="A564">
        <v>41571097</v>
      </c>
      <c r="B564" t="s">
        <v>392</v>
      </c>
      <c r="C564">
        <v>273.76</v>
      </c>
      <c r="D564">
        <v>68.44</v>
      </c>
      <c r="E564">
        <v>342.2</v>
      </c>
    </row>
    <row r="565" spans="1:5" x14ac:dyDescent="0.25">
      <c r="A565">
        <v>41571331</v>
      </c>
      <c r="B565" t="s">
        <v>393</v>
      </c>
      <c r="C565" s="1">
        <v>5289.58</v>
      </c>
      <c r="D565" s="1">
        <v>1012.29</v>
      </c>
      <c r="E565" s="1">
        <v>6301.87</v>
      </c>
    </row>
    <row r="566" spans="1:5" x14ac:dyDescent="0.25">
      <c r="A566">
        <v>41571475</v>
      </c>
      <c r="B566" t="s">
        <v>394</v>
      </c>
      <c r="C566">
        <v>558</v>
      </c>
      <c r="D566">
        <v>139.5</v>
      </c>
      <c r="E566">
        <v>697.5</v>
      </c>
    </row>
    <row r="567" spans="1:5" x14ac:dyDescent="0.25">
      <c r="A567">
        <v>51000000</v>
      </c>
      <c r="B567" t="s">
        <v>82</v>
      </c>
      <c r="C567" s="1">
        <v>556646.53</v>
      </c>
      <c r="D567" s="1">
        <v>24729.1</v>
      </c>
      <c r="E567" s="1">
        <v>581375.63</v>
      </c>
    </row>
    <row r="568" spans="1:5" x14ac:dyDescent="0.25">
      <c r="A568">
        <v>51012000</v>
      </c>
      <c r="B568" t="s">
        <v>94</v>
      </c>
      <c r="C568" s="1">
        <v>1853540.65</v>
      </c>
      <c r="D568" s="1">
        <v>519853.49</v>
      </c>
      <c r="E568" s="1">
        <v>2373394.14</v>
      </c>
    </row>
    <row r="569" spans="1:5" x14ac:dyDescent="0.25">
      <c r="A569">
        <v>51014000</v>
      </c>
      <c r="B569" t="s">
        <v>95</v>
      </c>
      <c r="C569" s="1">
        <v>6475.35</v>
      </c>
      <c r="D569">
        <v>884.55</v>
      </c>
      <c r="E569" s="1">
        <v>7359.9</v>
      </c>
    </row>
    <row r="570" spans="1:5" x14ac:dyDescent="0.25">
      <c r="A570">
        <v>51026000</v>
      </c>
      <c r="B570" t="s">
        <v>83</v>
      </c>
      <c r="C570" s="1">
        <v>177383.71</v>
      </c>
      <c r="D570" s="1">
        <v>159603.32</v>
      </c>
      <c r="E570" s="1">
        <v>336987.03</v>
      </c>
    </row>
    <row r="571" spans="1:5" x14ac:dyDescent="0.25">
      <c r="A571">
        <v>51038000</v>
      </c>
      <c r="B571" t="s">
        <v>84</v>
      </c>
      <c r="C571" s="1">
        <v>208905.13</v>
      </c>
      <c r="D571" s="1">
        <v>42514.44</v>
      </c>
      <c r="E571" s="1">
        <v>251419.57</v>
      </c>
    </row>
    <row r="572" spans="1:5" x14ac:dyDescent="0.25">
      <c r="A572">
        <v>51064000</v>
      </c>
      <c r="B572" t="s">
        <v>96</v>
      </c>
      <c r="C572" s="1">
        <v>20286.22</v>
      </c>
      <c r="D572" s="1">
        <v>3673</v>
      </c>
      <c r="E572" s="1">
        <v>23959.22</v>
      </c>
    </row>
    <row r="573" spans="1:5" x14ac:dyDescent="0.25">
      <c r="A573">
        <v>51090000</v>
      </c>
      <c r="B573" t="s">
        <v>85</v>
      </c>
      <c r="C573" s="1">
        <v>12577.31</v>
      </c>
      <c r="D573" s="1">
        <v>4016.12</v>
      </c>
      <c r="E573" s="1">
        <v>16593.43</v>
      </c>
    </row>
    <row r="574" spans="1:5" x14ac:dyDescent="0.25">
      <c r="A574">
        <v>51091000</v>
      </c>
      <c r="B574" t="s">
        <v>97</v>
      </c>
      <c r="C574" s="1">
        <v>17283.71</v>
      </c>
      <c r="D574" s="1">
        <v>4485.84</v>
      </c>
      <c r="E574" s="1">
        <v>21769.55</v>
      </c>
    </row>
    <row r="575" spans="1:5" x14ac:dyDescent="0.25">
      <c r="A575">
        <v>51100000</v>
      </c>
      <c r="B575" t="s">
        <v>86</v>
      </c>
      <c r="C575" s="1">
        <v>53744.3</v>
      </c>
      <c r="D575" s="1">
        <v>11371.61</v>
      </c>
      <c r="E575" s="1">
        <v>65115.91</v>
      </c>
    </row>
    <row r="576" spans="1:5" x14ac:dyDescent="0.25">
      <c r="A576">
        <v>51106000</v>
      </c>
      <c r="B576" t="s">
        <v>87</v>
      </c>
      <c r="C576" s="1">
        <v>-104000</v>
      </c>
      <c r="D576" s="1">
        <v>-26000</v>
      </c>
      <c r="E576" s="1">
        <v>-130000</v>
      </c>
    </row>
    <row r="577" spans="1:5" x14ac:dyDescent="0.25">
      <c r="A577">
        <v>51108000</v>
      </c>
      <c r="B577" t="s">
        <v>88</v>
      </c>
      <c r="C577" s="1">
        <v>-39984</v>
      </c>
      <c r="D577" s="1">
        <v>-9996</v>
      </c>
      <c r="E577" s="1">
        <v>-49980</v>
      </c>
    </row>
    <row r="578" spans="1:5" x14ac:dyDescent="0.25">
      <c r="A578">
        <v>51110000</v>
      </c>
      <c r="B578" t="s">
        <v>89</v>
      </c>
      <c r="C578" s="1">
        <v>-60000</v>
      </c>
      <c r="D578" s="1">
        <v>-15000</v>
      </c>
      <c r="E578" s="1">
        <v>-75000</v>
      </c>
    </row>
    <row r="579" spans="1:5" x14ac:dyDescent="0.25">
      <c r="A579">
        <v>51112000</v>
      </c>
      <c r="B579" t="s">
        <v>98</v>
      </c>
      <c r="C579" s="1">
        <v>109052</v>
      </c>
      <c r="D579" s="1">
        <v>101099.1</v>
      </c>
      <c r="E579" s="1">
        <v>210151.1</v>
      </c>
    </row>
    <row r="580" spans="1:5" x14ac:dyDescent="0.25">
      <c r="A580">
        <v>51130000</v>
      </c>
      <c r="B580" t="s">
        <v>90</v>
      </c>
      <c r="C580" s="1">
        <v>14414.77</v>
      </c>
      <c r="D580" s="1">
        <v>2043.28</v>
      </c>
      <c r="E580" s="1">
        <v>16458.05</v>
      </c>
    </row>
    <row r="581" spans="1:5" x14ac:dyDescent="0.25">
      <c r="A581">
        <v>51154000</v>
      </c>
      <c r="B581" t="s">
        <v>91</v>
      </c>
      <c r="C581" s="1">
        <v>1340</v>
      </c>
      <c r="D581">
        <v>0</v>
      </c>
      <c r="E581" s="1">
        <v>1340</v>
      </c>
    </row>
    <row r="582" spans="1:5" x14ac:dyDescent="0.25">
      <c r="A582">
        <v>51156000</v>
      </c>
      <c r="B582" t="s">
        <v>99</v>
      </c>
      <c r="C582" s="1">
        <v>-1398.93</v>
      </c>
      <c r="D582">
        <v>-790.22</v>
      </c>
      <c r="E582" s="1">
        <v>-2189.15</v>
      </c>
    </row>
    <row r="583" spans="1:5" x14ac:dyDescent="0.25">
      <c r="A583">
        <v>51202000</v>
      </c>
      <c r="B583" t="s">
        <v>101</v>
      </c>
      <c r="C583" s="1">
        <v>69904.639999999999</v>
      </c>
      <c r="D583" s="1">
        <v>14549.84</v>
      </c>
      <c r="E583" s="1">
        <v>84454.48</v>
      </c>
    </row>
    <row r="584" spans="1:5" x14ac:dyDescent="0.25">
      <c r="A584">
        <v>51208000</v>
      </c>
      <c r="B584" t="s">
        <v>102</v>
      </c>
      <c r="C584" s="1">
        <v>116144.49</v>
      </c>
      <c r="D584" s="1">
        <v>54353.760000000002</v>
      </c>
      <c r="E584" s="1">
        <v>170498.25</v>
      </c>
    </row>
    <row r="585" spans="1:5" x14ac:dyDescent="0.25">
      <c r="A585">
        <v>51222000</v>
      </c>
      <c r="B585" t="s">
        <v>103</v>
      </c>
      <c r="C585" s="1">
        <v>15264.35</v>
      </c>
      <c r="D585" s="1">
        <v>7129.8</v>
      </c>
      <c r="E585" s="1">
        <v>22394.15</v>
      </c>
    </row>
    <row r="586" spans="1:5" x14ac:dyDescent="0.25">
      <c r="A586">
        <v>51302000</v>
      </c>
      <c r="B586" t="s">
        <v>104</v>
      </c>
      <c r="C586" s="1">
        <v>247568.84</v>
      </c>
      <c r="D586" s="1">
        <v>49371.4</v>
      </c>
      <c r="E586" s="1">
        <v>296940.24</v>
      </c>
    </row>
    <row r="587" spans="1:5" x14ac:dyDescent="0.25">
      <c r="A587">
        <v>51310000</v>
      </c>
      <c r="B587" t="s">
        <v>105</v>
      </c>
      <c r="C587" s="1">
        <v>597687.28</v>
      </c>
      <c r="D587" s="1">
        <v>161395.32999999999</v>
      </c>
      <c r="E587" s="1">
        <v>759082.61</v>
      </c>
    </row>
    <row r="588" spans="1:5" x14ac:dyDescent="0.25">
      <c r="A588">
        <v>51312000</v>
      </c>
      <c r="B588" t="s">
        <v>106</v>
      </c>
      <c r="C588" s="1">
        <v>16583.38</v>
      </c>
      <c r="D588" s="1">
        <v>8137.91</v>
      </c>
      <c r="E588" s="1">
        <v>24721.29</v>
      </c>
    </row>
    <row r="589" spans="1:5" x14ac:dyDescent="0.25">
      <c r="A589">
        <v>51314000</v>
      </c>
      <c r="B589" t="s">
        <v>107</v>
      </c>
      <c r="C589" s="1">
        <v>78977.91</v>
      </c>
      <c r="D589" s="1">
        <v>17536</v>
      </c>
      <c r="E589" s="1">
        <v>96513.91</v>
      </c>
    </row>
    <row r="590" spans="1:5" x14ac:dyDescent="0.25">
      <c r="A590">
        <v>51316000</v>
      </c>
      <c r="B590" t="s">
        <v>92</v>
      </c>
      <c r="C590" s="1">
        <v>92909.4</v>
      </c>
      <c r="D590" s="1">
        <v>15874.55</v>
      </c>
      <c r="E590" s="1">
        <v>108783.95</v>
      </c>
    </row>
    <row r="591" spans="1:5" x14ac:dyDescent="0.25">
      <c r="A591">
        <v>51320000</v>
      </c>
      <c r="B591" t="s">
        <v>108</v>
      </c>
      <c r="C591" s="1">
        <v>9202.2000000000007</v>
      </c>
      <c r="D591">
        <v>0</v>
      </c>
      <c r="E591" s="1">
        <v>9202.2000000000007</v>
      </c>
    </row>
    <row r="592" spans="1:5" x14ac:dyDescent="0.25">
      <c r="A592">
        <v>51322000</v>
      </c>
      <c r="B592" t="s">
        <v>109</v>
      </c>
      <c r="C592" s="1">
        <v>27355.57</v>
      </c>
      <c r="D592" s="1">
        <v>2505.5</v>
      </c>
      <c r="E592" s="1">
        <v>29861.07</v>
      </c>
    </row>
    <row r="593" spans="1:5" x14ac:dyDescent="0.25">
      <c r="A593">
        <v>51324000</v>
      </c>
      <c r="B593" t="s">
        <v>110</v>
      </c>
      <c r="C593" s="1">
        <v>15207.58</v>
      </c>
      <c r="D593" s="1">
        <v>3963.96</v>
      </c>
      <c r="E593" s="1">
        <v>19171.54</v>
      </c>
    </row>
    <row r="594" spans="1:5" x14ac:dyDescent="0.25">
      <c r="A594">
        <v>51340000</v>
      </c>
      <c r="B594" t="s">
        <v>111</v>
      </c>
      <c r="C594" s="1">
        <v>40859.769999999997</v>
      </c>
      <c r="D594" s="1">
        <v>26322.21</v>
      </c>
      <c r="E594" s="1">
        <v>67181.98</v>
      </c>
    </row>
    <row r="595" spans="1:5" x14ac:dyDescent="0.25">
      <c r="A595">
        <v>51342000</v>
      </c>
      <c r="B595" t="s">
        <v>112</v>
      </c>
      <c r="C595" s="1">
        <v>949338.46</v>
      </c>
      <c r="D595" s="1">
        <v>260113.72</v>
      </c>
      <c r="E595" s="1">
        <v>1209452.18</v>
      </c>
    </row>
    <row r="596" spans="1:5" x14ac:dyDescent="0.25">
      <c r="A596">
        <v>51344000</v>
      </c>
      <c r="B596" t="s">
        <v>113</v>
      </c>
      <c r="C596" s="1">
        <v>306123.42</v>
      </c>
      <c r="D596" s="1">
        <v>70316.28</v>
      </c>
      <c r="E596" s="1">
        <v>376439.7</v>
      </c>
    </row>
    <row r="597" spans="1:5" x14ac:dyDescent="0.25">
      <c r="A597">
        <v>51346000</v>
      </c>
      <c r="B597" t="s">
        <v>114</v>
      </c>
      <c r="C597" s="1">
        <v>1650</v>
      </c>
      <c r="D597">
        <v>0</v>
      </c>
      <c r="E597" s="1">
        <v>1650</v>
      </c>
    </row>
    <row r="598" spans="1:5" x14ac:dyDescent="0.25">
      <c r="A598">
        <v>51348000</v>
      </c>
      <c r="B598" t="s">
        <v>115</v>
      </c>
      <c r="C598" s="1">
        <v>1373.1</v>
      </c>
      <c r="D598" s="1">
        <v>2817</v>
      </c>
      <c r="E598" s="1">
        <v>4190.1000000000004</v>
      </c>
    </row>
    <row r="599" spans="1:5" x14ac:dyDescent="0.25">
      <c r="A599">
        <v>51400000</v>
      </c>
      <c r="B599" t="s">
        <v>116</v>
      </c>
      <c r="C599" s="1">
        <v>69652.100000000006</v>
      </c>
      <c r="D599" s="1">
        <v>-3579.8</v>
      </c>
      <c r="E599" s="1">
        <v>66072.3</v>
      </c>
    </row>
    <row r="600" spans="1:5" x14ac:dyDescent="0.25">
      <c r="A600">
        <v>51408000</v>
      </c>
      <c r="B600" t="s">
        <v>117</v>
      </c>
      <c r="C600" s="1">
        <v>10705.35</v>
      </c>
      <c r="D600" s="1">
        <v>2310.67</v>
      </c>
      <c r="E600" s="1">
        <v>13016.02</v>
      </c>
    </row>
    <row r="601" spans="1:5" x14ac:dyDescent="0.25">
      <c r="A601">
        <v>51410000</v>
      </c>
      <c r="B601" t="s">
        <v>118</v>
      </c>
      <c r="C601" s="1">
        <v>569757.18999999994</v>
      </c>
      <c r="D601" s="1">
        <v>147150.39999999999</v>
      </c>
      <c r="E601" s="1">
        <v>716907.59</v>
      </c>
    </row>
    <row r="602" spans="1:5" x14ac:dyDescent="0.25">
      <c r="A602">
        <v>51420000</v>
      </c>
      <c r="B602" t="s">
        <v>120</v>
      </c>
      <c r="C602" s="1">
        <v>73729.97</v>
      </c>
      <c r="D602" s="1">
        <v>18123.46</v>
      </c>
      <c r="E602" s="1">
        <v>91853.43</v>
      </c>
    </row>
    <row r="603" spans="1:5" x14ac:dyDescent="0.25">
      <c r="A603">
        <v>51500000</v>
      </c>
      <c r="B603" t="s">
        <v>121</v>
      </c>
      <c r="C603" s="1">
        <v>-16537.75</v>
      </c>
      <c r="D603" s="1">
        <v>7890</v>
      </c>
      <c r="E603" s="1">
        <v>-8647.75</v>
      </c>
    </row>
    <row r="604" spans="1:5" x14ac:dyDescent="0.25">
      <c r="A604">
        <v>51510000</v>
      </c>
      <c r="B604" t="s">
        <v>122</v>
      </c>
      <c r="C604" s="1">
        <v>84076.25</v>
      </c>
      <c r="D604" s="1">
        <v>81419.59</v>
      </c>
      <c r="E604" s="1">
        <v>165495.84</v>
      </c>
    </row>
    <row r="605" spans="1:5" x14ac:dyDescent="0.25">
      <c r="A605">
        <v>51520000</v>
      </c>
      <c r="B605" t="s">
        <v>123</v>
      </c>
      <c r="C605" s="1">
        <v>27535</v>
      </c>
      <c r="D605" s="1">
        <v>7825.43</v>
      </c>
      <c r="E605" s="1">
        <v>35360.43</v>
      </c>
    </row>
    <row r="606" spans="1:5" x14ac:dyDescent="0.25">
      <c r="A606">
        <v>51530000</v>
      </c>
      <c r="B606" t="s">
        <v>124</v>
      </c>
      <c r="C606">
        <v>322.5</v>
      </c>
      <c r="D606">
        <v>537.5</v>
      </c>
      <c r="E606">
        <v>860</v>
      </c>
    </row>
    <row r="607" spans="1:5" x14ac:dyDescent="0.25">
      <c r="A607">
        <v>51532000</v>
      </c>
      <c r="B607" t="s">
        <v>125</v>
      </c>
      <c r="C607" s="1">
        <v>15069.71</v>
      </c>
      <c r="D607" s="1">
        <v>4661.46</v>
      </c>
      <c r="E607" s="1">
        <v>19731.169999999998</v>
      </c>
    </row>
    <row r="608" spans="1:5" x14ac:dyDescent="0.25">
      <c r="A608">
        <v>51600000</v>
      </c>
      <c r="B608" t="s">
        <v>126</v>
      </c>
      <c r="C608" s="1">
        <v>14819.77</v>
      </c>
      <c r="D608" s="1">
        <v>11898.15</v>
      </c>
      <c r="E608" s="1">
        <v>26717.919999999998</v>
      </c>
    </row>
    <row r="609" spans="1:5" x14ac:dyDescent="0.25">
      <c r="A609">
        <v>51611000</v>
      </c>
      <c r="B609" t="s">
        <v>127</v>
      </c>
      <c r="C609" s="1">
        <v>17374.07</v>
      </c>
      <c r="D609" s="1">
        <v>12985.96</v>
      </c>
      <c r="E609" s="1">
        <v>30360.03</v>
      </c>
    </row>
    <row r="610" spans="1:5" x14ac:dyDescent="0.25">
      <c r="A610">
        <v>51614000</v>
      </c>
      <c r="B610" t="s">
        <v>128</v>
      </c>
      <c r="C610" s="1">
        <v>11806.8</v>
      </c>
      <c r="D610" s="1">
        <v>1356.24</v>
      </c>
      <c r="E610" s="1">
        <v>13163.04</v>
      </c>
    </row>
    <row r="611" spans="1:5" x14ac:dyDescent="0.25">
      <c r="A611">
        <v>51660000</v>
      </c>
      <c r="B611" t="s">
        <v>129</v>
      </c>
      <c r="C611" s="1">
        <v>21000.93</v>
      </c>
      <c r="D611" s="1">
        <v>4389.95</v>
      </c>
      <c r="E611" s="1">
        <v>25390.880000000001</v>
      </c>
    </row>
    <row r="612" spans="1:5" x14ac:dyDescent="0.25">
      <c r="A612">
        <v>51662000</v>
      </c>
      <c r="B612" t="s">
        <v>130</v>
      </c>
      <c r="C612" s="1">
        <v>30655.08</v>
      </c>
      <c r="D612" s="1">
        <v>20208.27</v>
      </c>
      <c r="E612" s="1">
        <v>50863.35</v>
      </c>
    </row>
    <row r="613" spans="1:5" x14ac:dyDescent="0.25">
      <c r="A613">
        <v>51664000</v>
      </c>
      <c r="B613" t="s">
        <v>131</v>
      </c>
      <c r="C613" s="1">
        <v>260009.34</v>
      </c>
      <c r="D613" s="1">
        <v>101496.27</v>
      </c>
      <c r="E613" s="1">
        <v>361505.61</v>
      </c>
    </row>
    <row r="614" spans="1:5" x14ac:dyDescent="0.25">
      <c r="A614">
        <v>51666000</v>
      </c>
      <c r="B614" t="s">
        <v>132</v>
      </c>
      <c r="C614" s="1">
        <v>1037.5</v>
      </c>
      <c r="D614">
        <v>958.35</v>
      </c>
      <c r="E614" s="1">
        <v>1995.85</v>
      </c>
    </row>
    <row r="615" spans="1:5" x14ac:dyDescent="0.25">
      <c r="A615">
        <v>51668000</v>
      </c>
      <c r="B615" t="s">
        <v>133</v>
      </c>
      <c r="C615" s="1">
        <v>44241.599999999999</v>
      </c>
      <c r="D615" s="1">
        <v>15943.81</v>
      </c>
      <c r="E615" s="1">
        <v>60185.41</v>
      </c>
    </row>
    <row r="616" spans="1:5" x14ac:dyDescent="0.25">
      <c r="A616">
        <v>51670000</v>
      </c>
      <c r="B616" t="s">
        <v>697</v>
      </c>
      <c r="C616">
        <v>0</v>
      </c>
      <c r="D616" s="1">
        <v>2884.05</v>
      </c>
      <c r="E616" s="1">
        <v>2884.05</v>
      </c>
    </row>
    <row r="617" spans="1:5" x14ac:dyDescent="0.25">
      <c r="A617">
        <v>51672000</v>
      </c>
      <c r="B617" t="s">
        <v>698</v>
      </c>
      <c r="C617" s="1">
        <v>140380.38</v>
      </c>
      <c r="D617" s="1">
        <v>40203.129999999997</v>
      </c>
      <c r="E617" s="1">
        <v>180583.51</v>
      </c>
    </row>
    <row r="618" spans="1:5" x14ac:dyDescent="0.25">
      <c r="A618">
        <v>51674000</v>
      </c>
      <c r="B618" t="s">
        <v>136</v>
      </c>
      <c r="C618">
        <v>21.88</v>
      </c>
      <c r="D618">
        <v>0</v>
      </c>
      <c r="E618">
        <v>21.88</v>
      </c>
    </row>
    <row r="619" spans="1:5" x14ac:dyDescent="0.25">
      <c r="A619">
        <v>51676000</v>
      </c>
      <c r="B619" t="s">
        <v>137</v>
      </c>
      <c r="C619" s="1">
        <v>14631.64</v>
      </c>
      <c r="D619" s="1">
        <v>4151.0200000000004</v>
      </c>
      <c r="E619" s="1">
        <v>18782.66</v>
      </c>
    </row>
    <row r="620" spans="1:5" x14ac:dyDescent="0.25">
      <c r="A620">
        <v>51804000</v>
      </c>
      <c r="B620" t="s">
        <v>141</v>
      </c>
      <c r="C620" s="1">
        <v>-11982.89</v>
      </c>
      <c r="D620" s="1">
        <v>-2871.36</v>
      </c>
      <c r="E620" s="1">
        <v>-14854.25</v>
      </c>
    </row>
    <row r="621" spans="1:5" x14ac:dyDescent="0.25">
      <c r="A621">
        <v>51806000</v>
      </c>
      <c r="B621" t="s">
        <v>142</v>
      </c>
      <c r="C621">
        <v>-454.5</v>
      </c>
      <c r="D621">
        <v>-96.75</v>
      </c>
      <c r="E621">
        <v>-551.25</v>
      </c>
    </row>
    <row r="622" spans="1:5" x14ac:dyDescent="0.25">
      <c r="A622">
        <v>51808000</v>
      </c>
      <c r="B622" t="s">
        <v>143</v>
      </c>
      <c r="C622">
        <v>-30</v>
      </c>
      <c r="D622">
        <v>0</v>
      </c>
      <c r="E622">
        <v>-30</v>
      </c>
    </row>
    <row r="623" spans="1:5" x14ac:dyDescent="0.25">
      <c r="A623">
        <v>51810000</v>
      </c>
      <c r="B623" t="s">
        <v>144</v>
      </c>
      <c r="C623" s="1">
        <v>-9461.26</v>
      </c>
      <c r="D623">
        <v>0</v>
      </c>
      <c r="E623" s="1">
        <v>-9461.26</v>
      </c>
    </row>
    <row r="624" spans="1:5" x14ac:dyDescent="0.25">
      <c r="A624">
        <v>51812000</v>
      </c>
      <c r="B624" t="s">
        <v>145</v>
      </c>
      <c r="C624">
        <v>-29.75</v>
      </c>
      <c r="D624">
        <v>-2</v>
      </c>
      <c r="E624">
        <v>-31.75</v>
      </c>
    </row>
    <row r="625" spans="1:5" x14ac:dyDescent="0.25">
      <c r="A625">
        <v>51816000</v>
      </c>
      <c r="B625" t="s">
        <v>146</v>
      </c>
      <c r="C625" s="1">
        <v>-11013.63</v>
      </c>
      <c r="D625" s="1">
        <v>-2740.97</v>
      </c>
      <c r="E625" s="1">
        <v>-13754.6</v>
      </c>
    </row>
    <row r="626" spans="1:5" x14ac:dyDescent="0.25">
      <c r="A626">
        <v>51826000</v>
      </c>
      <c r="B626" t="s">
        <v>147</v>
      </c>
      <c r="C626" s="1">
        <v>-6250</v>
      </c>
      <c r="D626">
        <v>-25</v>
      </c>
      <c r="E626" s="1">
        <v>-6275</v>
      </c>
    </row>
    <row r="627" spans="1:5" x14ac:dyDescent="0.25">
      <c r="A627">
        <v>51830000</v>
      </c>
      <c r="B627" t="s">
        <v>148</v>
      </c>
      <c r="C627">
        <v>-400.29</v>
      </c>
      <c r="D627">
        <v>-18.5</v>
      </c>
      <c r="E627">
        <v>-418.79</v>
      </c>
    </row>
    <row r="628" spans="1:5" x14ac:dyDescent="0.25">
      <c r="A628">
        <v>51832000</v>
      </c>
      <c r="B628" t="s">
        <v>149</v>
      </c>
      <c r="C628">
        <v>-664.79</v>
      </c>
      <c r="D628">
        <v>14.92</v>
      </c>
      <c r="E628">
        <v>-649.87</v>
      </c>
    </row>
    <row r="629" spans="1:5" x14ac:dyDescent="0.25">
      <c r="A629">
        <v>51834000</v>
      </c>
      <c r="B629" t="s">
        <v>150</v>
      </c>
      <c r="C629" s="1">
        <v>-5753.27</v>
      </c>
      <c r="D629" s="1">
        <v>-1421.5</v>
      </c>
      <c r="E629" s="1">
        <v>-7174.77</v>
      </c>
    </row>
    <row r="630" spans="1:5" x14ac:dyDescent="0.25">
      <c r="A630">
        <v>51840000</v>
      </c>
      <c r="B630" t="s">
        <v>151</v>
      </c>
      <c r="C630" s="1">
        <v>-1396.94</v>
      </c>
      <c r="D630">
        <v>-790</v>
      </c>
      <c r="E630" s="1">
        <v>-2186.94</v>
      </c>
    </row>
    <row r="631" spans="1:5" x14ac:dyDescent="0.25">
      <c r="A631">
        <v>61700000</v>
      </c>
      <c r="B631" t="s">
        <v>494</v>
      </c>
      <c r="C631" s="1">
        <v>19451.04</v>
      </c>
      <c r="D631" s="1">
        <v>4862.76</v>
      </c>
      <c r="E631" s="1">
        <v>24313.8</v>
      </c>
    </row>
    <row r="632" spans="1:5" x14ac:dyDescent="0.25">
      <c r="A632">
        <v>61701000</v>
      </c>
      <c r="B632" t="s">
        <v>495</v>
      </c>
      <c r="C632" s="1">
        <v>74018.080000000002</v>
      </c>
      <c r="D632" s="1">
        <v>18504.52</v>
      </c>
      <c r="E632" s="1">
        <v>92522.6</v>
      </c>
    </row>
    <row r="633" spans="1:5" x14ac:dyDescent="0.25">
      <c r="A633">
        <v>61703000</v>
      </c>
      <c r="B633" t="s">
        <v>496</v>
      </c>
      <c r="C633" s="1">
        <v>2190.7199999999998</v>
      </c>
      <c r="D633">
        <v>547.67999999999995</v>
      </c>
      <c r="E633" s="1">
        <v>2738.4</v>
      </c>
    </row>
    <row r="634" spans="1:5" x14ac:dyDescent="0.25">
      <c r="A634">
        <v>61704000</v>
      </c>
      <c r="B634" t="s">
        <v>497</v>
      </c>
      <c r="C634" s="1">
        <v>2672.08</v>
      </c>
      <c r="D634">
        <v>668.02</v>
      </c>
      <c r="E634" s="1">
        <v>3340.1</v>
      </c>
    </row>
    <row r="635" spans="1:5" x14ac:dyDescent="0.25">
      <c r="A635">
        <v>61706000</v>
      </c>
      <c r="B635" t="s">
        <v>498</v>
      </c>
      <c r="C635" s="1">
        <v>36667.379999999997</v>
      </c>
      <c r="D635" s="1">
        <v>9069.36</v>
      </c>
      <c r="E635" s="1">
        <v>45736.74</v>
      </c>
    </row>
    <row r="636" spans="1:5" x14ac:dyDescent="0.25">
      <c r="A636">
        <v>61707000</v>
      </c>
      <c r="B636" t="s">
        <v>499</v>
      </c>
      <c r="C636" s="1">
        <v>1275.68</v>
      </c>
      <c r="D636">
        <v>318.92</v>
      </c>
      <c r="E636" s="1">
        <v>1594.6</v>
      </c>
    </row>
    <row r="637" spans="1:5" x14ac:dyDescent="0.25">
      <c r="A637">
        <v>61708000</v>
      </c>
      <c r="B637" t="s">
        <v>500</v>
      </c>
      <c r="C637" s="1">
        <v>58419.040000000001</v>
      </c>
      <c r="D637" s="1">
        <v>14725.14</v>
      </c>
      <c r="E637" s="1">
        <v>73144.179999999993</v>
      </c>
    </row>
    <row r="638" spans="1:5" x14ac:dyDescent="0.25">
      <c r="A638">
        <v>61709000</v>
      </c>
      <c r="B638" t="s">
        <v>501</v>
      </c>
      <c r="C638" s="1">
        <v>26867.99</v>
      </c>
      <c r="D638" s="1">
        <v>6186.9</v>
      </c>
      <c r="E638" s="1">
        <v>33054.89</v>
      </c>
    </row>
    <row r="639" spans="1:5" x14ac:dyDescent="0.25">
      <c r="A639">
        <v>61710000</v>
      </c>
      <c r="B639" t="s">
        <v>502</v>
      </c>
      <c r="C639" s="1">
        <v>3080.12</v>
      </c>
      <c r="D639">
        <v>770.03</v>
      </c>
      <c r="E639" s="1">
        <v>3850.15</v>
      </c>
    </row>
    <row r="640" spans="1:5" x14ac:dyDescent="0.25">
      <c r="A640">
        <v>61711000</v>
      </c>
      <c r="B640" t="s">
        <v>699</v>
      </c>
      <c r="C640">
        <v>622.96</v>
      </c>
      <c r="D640">
        <v>65.41</v>
      </c>
      <c r="E640">
        <v>688.37</v>
      </c>
    </row>
    <row r="641" spans="1:5" x14ac:dyDescent="0.25">
      <c r="A641">
        <v>61712000</v>
      </c>
      <c r="B641" t="s">
        <v>503</v>
      </c>
      <c r="C641">
        <v>380.52</v>
      </c>
      <c r="D641">
        <v>86.97</v>
      </c>
      <c r="E641">
        <v>467.49</v>
      </c>
    </row>
    <row r="642" spans="1:5" x14ac:dyDescent="0.25">
      <c r="A642">
        <v>61713000</v>
      </c>
      <c r="B642" t="s">
        <v>504</v>
      </c>
      <c r="C642" s="1">
        <v>28032.74</v>
      </c>
      <c r="D642" s="1">
        <v>7008.17</v>
      </c>
      <c r="E642" s="1">
        <v>35040.910000000003</v>
      </c>
    </row>
    <row r="643" spans="1:5" x14ac:dyDescent="0.25">
      <c r="A643">
        <v>61737000</v>
      </c>
      <c r="B643" t="s">
        <v>505</v>
      </c>
      <c r="C643" s="1">
        <v>2198.2399999999998</v>
      </c>
      <c r="D643">
        <v>549.55999999999995</v>
      </c>
      <c r="E643" s="1">
        <v>2747.8</v>
      </c>
    </row>
    <row r="644" spans="1:5" x14ac:dyDescent="0.25">
      <c r="A644">
        <v>61802000</v>
      </c>
      <c r="B644" t="s">
        <v>506</v>
      </c>
      <c r="C644" s="1">
        <v>-7738.05</v>
      </c>
      <c r="D644" s="1">
        <v>-1761.5</v>
      </c>
      <c r="E644" s="1">
        <v>-9499.5499999999993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22"/>
  <sheetViews>
    <sheetView workbookViewId="0">
      <selection activeCell="B532" sqref="B532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135117.35999999999</v>
      </c>
      <c r="D2">
        <v>0</v>
      </c>
      <c r="E2" s="1">
        <v>135117.35999999999</v>
      </c>
    </row>
    <row r="3" spans="1:5" x14ac:dyDescent="0.25">
      <c r="A3">
        <v>11020004</v>
      </c>
      <c r="B3" t="s">
        <v>516</v>
      </c>
      <c r="C3" s="1">
        <v>130657.98</v>
      </c>
      <c r="D3" s="1">
        <v>-59732.42</v>
      </c>
      <c r="E3" s="1">
        <v>70925.56</v>
      </c>
    </row>
    <row r="4" spans="1:5" x14ac:dyDescent="0.25">
      <c r="A4">
        <v>11020005</v>
      </c>
      <c r="B4" t="s">
        <v>517</v>
      </c>
      <c r="C4">
        <v>436.39</v>
      </c>
      <c r="D4">
        <v>0.47</v>
      </c>
      <c r="E4">
        <v>436.86</v>
      </c>
    </row>
    <row r="5" spans="1:5" x14ac:dyDescent="0.25">
      <c r="A5">
        <v>11020007</v>
      </c>
      <c r="B5" t="s">
        <v>518</v>
      </c>
      <c r="C5" s="1">
        <v>1465.17</v>
      </c>
      <c r="D5" s="1">
        <v>-1348.95</v>
      </c>
      <c r="E5">
        <v>116.22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30136.83</v>
      </c>
      <c r="D7">
        <v>900</v>
      </c>
      <c r="E7" s="1">
        <v>31036.83</v>
      </c>
    </row>
    <row r="8" spans="1:5" x14ac:dyDescent="0.25">
      <c r="A8">
        <v>11020013</v>
      </c>
      <c r="B8" t="s">
        <v>521</v>
      </c>
      <c r="C8" s="1">
        <v>352466.58</v>
      </c>
      <c r="D8" s="1">
        <v>-40883</v>
      </c>
      <c r="E8" s="1">
        <v>311583.58</v>
      </c>
    </row>
    <row r="9" spans="1:5" x14ac:dyDescent="0.25">
      <c r="A9">
        <v>11025200</v>
      </c>
      <c r="B9" t="s">
        <v>522</v>
      </c>
      <c r="C9" s="1">
        <v>2492.86</v>
      </c>
      <c r="D9">
        <v>0</v>
      </c>
      <c r="E9" s="1">
        <v>2492.86</v>
      </c>
    </row>
    <row r="10" spans="1:5" x14ac:dyDescent="0.25">
      <c r="A10">
        <v>11028200</v>
      </c>
      <c r="B10" t="s">
        <v>523</v>
      </c>
      <c r="C10">
        <v>722.32</v>
      </c>
      <c r="D10">
        <v>-216.75</v>
      </c>
      <c r="E10">
        <v>505.57</v>
      </c>
    </row>
    <row r="11" spans="1:5" x14ac:dyDescent="0.25">
      <c r="A11">
        <v>11030001</v>
      </c>
      <c r="B11" t="s">
        <v>524</v>
      </c>
      <c r="C11" s="1">
        <v>437520.83</v>
      </c>
      <c r="D11">
        <v>338.66</v>
      </c>
      <c r="E11" s="1">
        <v>437859.49</v>
      </c>
    </row>
    <row r="12" spans="1:5" x14ac:dyDescent="0.25">
      <c r="A12">
        <v>11030004</v>
      </c>
      <c r="B12" t="s">
        <v>525</v>
      </c>
      <c r="C12" s="1">
        <v>1228477.99</v>
      </c>
      <c r="D12" s="1">
        <v>2114.0700000000002</v>
      </c>
      <c r="E12" s="1">
        <v>1230592.06</v>
      </c>
    </row>
    <row r="13" spans="1:5" x14ac:dyDescent="0.25">
      <c r="A13">
        <v>11030005</v>
      </c>
      <c r="B13" t="s">
        <v>526</v>
      </c>
      <c r="C13" s="1">
        <v>64691.11</v>
      </c>
      <c r="D13" s="1">
        <v>32203.83</v>
      </c>
      <c r="E13" s="1">
        <v>96894.94</v>
      </c>
    </row>
    <row r="14" spans="1:5" x14ac:dyDescent="0.25">
      <c r="A14">
        <v>11030006</v>
      </c>
      <c r="B14" t="s">
        <v>527</v>
      </c>
      <c r="C14" s="1">
        <v>137869.76000000001</v>
      </c>
      <c r="D14" s="1">
        <v>68836.61</v>
      </c>
      <c r="E14" s="1">
        <v>206706.37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5688060.1799999997</v>
      </c>
      <c r="D20" s="1">
        <v>5285.76</v>
      </c>
      <c r="E20" s="1">
        <v>5693345.9400000004</v>
      </c>
    </row>
    <row r="21" spans="1:5" x14ac:dyDescent="0.25">
      <c r="A21">
        <v>11102000</v>
      </c>
      <c r="B21" t="s">
        <v>534</v>
      </c>
      <c r="C21" s="1">
        <v>218983.81</v>
      </c>
      <c r="D21" s="1">
        <v>17804.79</v>
      </c>
      <c r="E21" s="1">
        <v>236788.6</v>
      </c>
    </row>
    <row r="22" spans="1:5" x14ac:dyDescent="0.25">
      <c r="A22">
        <v>11103001</v>
      </c>
      <c r="B22" t="s">
        <v>701</v>
      </c>
      <c r="C22">
        <v>169.95</v>
      </c>
      <c r="D22">
        <v>0</v>
      </c>
      <c r="E22">
        <v>169.95</v>
      </c>
    </row>
    <row r="23" spans="1:5" x14ac:dyDescent="0.25">
      <c r="A23">
        <v>11105101</v>
      </c>
      <c r="B23" t="s">
        <v>535</v>
      </c>
      <c r="C23">
        <v>0</v>
      </c>
      <c r="D23" s="1">
        <v>48726.400000000001</v>
      </c>
      <c r="E23" s="1">
        <v>48726.400000000001</v>
      </c>
    </row>
    <row r="24" spans="1:5" x14ac:dyDescent="0.25">
      <c r="A24">
        <v>11106003</v>
      </c>
      <c r="B24" t="s">
        <v>536</v>
      </c>
      <c r="C24">
        <v>740.85</v>
      </c>
      <c r="D24">
        <v>0</v>
      </c>
      <c r="E24">
        <v>740.85</v>
      </c>
    </row>
    <row r="25" spans="1:5" x14ac:dyDescent="0.25">
      <c r="A25">
        <v>11106004</v>
      </c>
      <c r="B25" t="s">
        <v>537</v>
      </c>
      <c r="C25" s="1">
        <v>1337.75</v>
      </c>
      <c r="D25">
        <v>0</v>
      </c>
      <c r="E25" s="1">
        <v>1337.75</v>
      </c>
    </row>
    <row r="26" spans="1:5" x14ac:dyDescent="0.25">
      <c r="A26">
        <v>11106005</v>
      </c>
      <c r="B26" t="s">
        <v>538</v>
      </c>
      <c r="C26">
        <v>-529.73</v>
      </c>
      <c r="D26">
        <v>0</v>
      </c>
      <c r="E26">
        <v>-529.73</v>
      </c>
    </row>
    <row r="27" spans="1:5" x14ac:dyDescent="0.25">
      <c r="A27">
        <v>11106007</v>
      </c>
      <c r="B27" t="s">
        <v>539</v>
      </c>
      <c r="C27" s="1">
        <v>20828.73</v>
      </c>
      <c r="D27">
        <v>0</v>
      </c>
      <c r="E27" s="1">
        <v>20828.73</v>
      </c>
    </row>
    <row r="28" spans="1:5" x14ac:dyDescent="0.25">
      <c r="A28">
        <v>11106008</v>
      </c>
      <c r="B28" t="s">
        <v>540</v>
      </c>
      <c r="C28" s="1">
        <v>-3168.18</v>
      </c>
      <c r="D28" s="1">
        <v>5040.08</v>
      </c>
      <c r="E28" s="1">
        <v>1871.9</v>
      </c>
    </row>
    <row r="29" spans="1:5" x14ac:dyDescent="0.25">
      <c r="A29">
        <v>11106012</v>
      </c>
      <c r="B29" t="s">
        <v>541</v>
      </c>
      <c r="C29">
        <v>-198.31</v>
      </c>
      <c r="D29">
        <v>0</v>
      </c>
      <c r="E29">
        <v>-198.31</v>
      </c>
    </row>
    <row r="30" spans="1:5" x14ac:dyDescent="0.25">
      <c r="A30">
        <v>11121000</v>
      </c>
      <c r="B30" t="s">
        <v>542</v>
      </c>
      <c r="C30" s="1">
        <v>-2191852.66</v>
      </c>
      <c r="D30" s="1">
        <v>155501.68</v>
      </c>
      <c r="E30" s="1">
        <v>-2036350.98</v>
      </c>
    </row>
    <row r="31" spans="1:5" x14ac:dyDescent="0.25">
      <c r="A31">
        <v>11131986</v>
      </c>
      <c r="B31" t="s">
        <v>543</v>
      </c>
      <c r="C31" s="1">
        <v>139346</v>
      </c>
      <c r="D31">
        <v>0</v>
      </c>
      <c r="E31" s="1">
        <v>139346</v>
      </c>
    </row>
    <row r="32" spans="1:5" x14ac:dyDescent="0.25">
      <c r="A32">
        <v>11131993</v>
      </c>
      <c r="B32" t="s">
        <v>544</v>
      </c>
      <c r="C32" s="1">
        <v>129428.78</v>
      </c>
      <c r="D32" s="1">
        <v>39107.879999999997</v>
      </c>
      <c r="E32" s="1">
        <v>168536.66</v>
      </c>
    </row>
    <row r="33" spans="1:5" x14ac:dyDescent="0.25">
      <c r="A33">
        <v>11131995</v>
      </c>
      <c r="B33" t="s">
        <v>545</v>
      </c>
      <c r="C33" s="1">
        <v>-509007</v>
      </c>
      <c r="D33">
        <v>0</v>
      </c>
      <c r="E33" s="1">
        <v>-509007</v>
      </c>
    </row>
    <row r="34" spans="1:5" x14ac:dyDescent="0.25">
      <c r="A34">
        <v>11131996</v>
      </c>
      <c r="B34" t="s">
        <v>546</v>
      </c>
      <c r="C34" s="1">
        <v>-47731</v>
      </c>
      <c r="D34" s="1">
        <v>-30120</v>
      </c>
      <c r="E34" s="1">
        <v>-77851</v>
      </c>
    </row>
    <row r="35" spans="1:5" x14ac:dyDescent="0.25">
      <c r="A35">
        <v>11132000</v>
      </c>
      <c r="B35" t="s">
        <v>547</v>
      </c>
      <c r="C35" s="1">
        <v>-164081</v>
      </c>
      <c r="D35" s="1">
        <v>26000</v>
      </c>
      <c r="E35" s="1">
        <v>-138081</v>
      </c>
    </row>
    <row r="36" spans="1:5" x14ac:dyDescent="0.25">
      <c r="A36">
        <v>11132001</v>
      </c>
      <c r="B36" t="s">
        <v>548</v>
      </c>
      <c r="C36" s="1">
        <v>68313</v>
      </c>
      <c r="D36" s="1">
        <v>9996</v>
      </c>
      <c r="E36" s="1">
        <v>78309</v>
      </c>
    </row>
    <row r="37" spans="1:5" x14ac:dyDescent="0.25">
      <c r="A37">
        <v>11132004</v>
      </c>
      <c r="B37" t="s">
        <v>549</v>
      </c>
      <c r="C37" s="1">
        <v>-516428</v>
      </c>
      <c r="D37">
        <v>0</v>
      </c>
      <c r="E37" s="1">
        <v>-516428</v>
      </c>
    </row>
    <row r="38" spans="1:5" x14ac:dyDescent="0.25">
      <c r="A38">
        <v>11132005</v>
      </c>
      <c r="B38" t="s">
        <v>550</v>
      </c>
      <c r="C38" s="1">
        <v>-431733</v>
      </c>
      <c r="D38">
        <v>0</v>
      </c>
      <c r="E38" s="1">
        <v>-431733</v>
      </c>
    </row>
    <row r="39" spans="1:5" x14ac:dyDescent="0.25">
      <c r="A39">
        <v>11132099</v>
      </c>
      <c r="B39" t="s">
        <v>551</v>
      </c>
      <c r="C39" s="1">
        <v>-190677.07</v>
      </c>
      <c r="D39" s="1">
        <v>4352.8100000000004</v>
      </c>
      <c r="E39" s="1">
        <v>-186324.26</v>
      </c>
    </row>
    <row r="40" spans="1:5" x14ac:dyDescent="0.25">
      <c r="A40">
        <v>11132992</v>
      </c>
      <c r="B40" t="s">
        <v>552</v>
      </c>
      <c r="C40" s="1">
        <v>-1877</v>
      </c>
      <c r="D40" s="1">
        <v>15000</v>
      </c>
      <c r="E40" s="1">
        <v>13123</v>
      </c>
    </row>
    <row r="41" spans="1:5" x14ac:dyDescent="0.25">
      <c r="A41">
        <v>11133000</v>
      </c>
      <c r="B41" t="s">
        <v>553</v>
      </c>
      <c r="C41">
        <v>-0.34</v>
      </c>
      <c r="D41">
        <v>0</v>
      </c>
      <c r="E41">
        <v>-0.34</v>
      </c>
    </row>
    <row r="42" spans="1:5" x14ac:dyDescent="0.25">
      <c r="A42">
        <v>11136001</v>
      </c>
      <c r="B42" t="s">
        <v>554</v>
      </c>
      <c r="C42" s="1">
        <v>-20517.43</v>
      </c>
      <c r="D42">
        <v>0</v>
      </c>
      <c r="E42" s="1">
        <v>-20517.43</v>
      </c>
    </row>
    <row r="43" spans="1:5" x14ac:dyDescent="0.25">
      <c r="A43">
        <v>11136988</v>
      </c>
      <c r="B43" t="s">
        <v>555</v>
      </c>
      <c r="C43">
        <v>-231.7</v>
      </c>
      <c r="D43">
        <v>0</v>
      </c>
      <c r="E43">
        <v>-231.7</v>
      </c>
    </row>
    <row r="44" spans="1:5" x14ac:dyDescent="0.25">
      <c r="A44">
        <v>11190050</v>
      </c>
      <c r="B44" t="s">
        <v>556</v>
      </c>
      <c r="C44" s="1">
        <v>-180110.64</v>
      </c>
      <c r="D44" s="1">
        <v>-127639</v>
      </c>
      <c r="E44" s="1">
        <v>-307749.64</v>
      </c>
    </row>
    <row r="45" spans="1:5" x14ac:dyDescent="0.25">
      <c r="A45">
        <v>11190054</v>
      </c>
      <c r="B45" t="s">
        <v>557</v>
      </c>
      <c r="C45" s="1">
        <v>-302210.31</v>
      </c>
      <c r="D45" s="1">
        <v>-63795</v>
      </c>
      <c r="E45" s="1">
        <v>-366005.31</v>
      </c>
    </row>
    <row r="46" spans="1:5" x14ac:dyDescent="0.25">
      <c r="A46">
        <v>11190058</v>
      </c>
      <c r="B46" t="s">
        <v>558</v>
      </c>
      <c r="C46" s="1">
        <v>-33951</v>
      </c>
      <c r="D46" s="1">
        <v>21989</v>
      </c>
      <c r="E46" s="1">
        <v>-11962</v>
      </c>
    </row>
    <row r="47" spans="1:5" x14ac:dyDescent="0.25">
      <c r="A47">
        <v>11191008</v>
      </c>
      <c r="B47" t="s">
        <v>559</v>
      </c>
      <c r="C47" s="1">
        <v>-63710</v>
      </c>
      <c r="D47" s="1">
        <v>-12961</v>
      </c>
      <c r="E47" s="1">
        <v>-76671</v>
      </c>
    </row>
    <row r="48" spans="1:5" x14ac:dyDescent="0.25">
      <c r="A48">
        <v>11191009</v>
      </c>
      <c r="B48" t="s">
        <v>560</v>
      </c>
      <c r="C48" s="1">
        <v>-492910.28</v>
      </c>
      <c r="D48" s="1">
        <v>20081</v>
      </c>
      <c r="E48" s="1">
        <v>-472829.28</v>
      </c>
    </row>
    <row r="49" spans="1:5" x14ac:dyDescent="0.25">
      <c r="A49">
        <v>11192007</v>
      </c>
      <c r="B49" t="s">
        <v>561</v>
      </c>
      <c r="C49" s="1">
        <v>-895978.73</v>
      </c>
      <c r="D49" s="1">
        <v>31402</v>
      </c>
      <c r="E49" s="1">
        <v>-864576.73</v>
      </c>
    </row>
    <row r="50" spans="1:5" x14ac:dyDescent="0.25">
      <c r="A50">
        <v>11194008</v>
      </c>
      <c r="B50" t="s">
        <v>562</v>
      </c>
      <c r="C50" s="1">
        <v>-416342.59</v>
      </c>
      <c r="D50">
        <v>0</v>
      </c>
      <c r="E50" s="1">
        <v>-416342.59</v>
      </c>
    </row>
    <row r="51" spans="1:5" x14ac:dyDescent="0.25">
      <c r="A51">
        <v>11210010</v>
      </c>
      <c r="B51" t="s">
        <v>563</v>
      </c>
      <c r="C51" s="1">
        <v>4094.9</v>
      </c>
      <c r="D51">
        <v>0</v>
      </c>
      <c r="E51" s="1">
        <v>4094.9</v>
      </c>
    </row>
    <row r="52" spans="1:5" x14ac:dyDescent="0.25">
      <c r="A52">
        <v>11210041</v>
      </c>
      <c r="B52" t="s">
        <v>564</v>
      </c>
      <c r="C52" s="1">
        <v>36062.07</v>
      </c>
      <c r="D52" s="1">
        <v>3326.57</v>
      </c>
      <c r="E52" s="1">
        <v>39388.639999999999</v>
      </c>
    </row>
    <row r="53" spans="1:5" x14ac:dyDescent="0.25">
      <c r="A53">
        <v>11210080</v>
      </c>
      <c r="B53" t="s">
        <v>565</v>
      </c>
      <c r="C53" s="1">
        <v>37960.870000000003</v>
      </c>
      <c r="D53">
        <v>0</v>
      </c>
      <c r="E53" s="1">
        <v>37960.870000000003</v>
      </c>
    </row>
    <row r="54" spans="1:5" x14ac:dyDescent="0.25">
      <c r="A54">
        <v>11210090</v>
      </c>
      <c r="B54" t="s">
        <v>566</v>
      </c>
      <c r="C54" s="1">
        <v>89889.47</v>
      </c>
      <c r="D54">
        <v>0</v>
      </c>
      <c r="E54" s="1">
        <v>89889.47</v>
      </c>
    </row>
    <row r="55" spans="1:5" x14ac:dyDescent="0.25">
      <c r="A55">
        <v>11210100</v>
      </c>
      <c r="B55" t="s">
        <v>567</v>
      </c>
      <c r="C55" s="1">
        <v>27723.23</v>
      </c>
      <c r="D55">
        <v>0</v>
      </c>
      <c r="E55" s="1">
        <v>27723.23</v>
      </c>
    </row>
    <row r="56" spans="1:5" x14ac:dyDescent="0.25">
      <c r="A56">
        <v>11210130</v>
      </c>
      <c r="B56" t="s">
        <v>568</v>
      </c>
      <c r="C56" s="1">
        <v>2543.86</v>
      </c>
      <c r="D56">
        <v>0</v>
      </c>
      <c r="E56" s="1">
        <v>2543.86</v>
      </c>
    </row>
    <row r="57" spans="1:5" x14ac:dyDescent="0.25">
      <c r="A57">
        <v>11210140</v>
      </c>
      <c r="B57" t="s">
        <v>569</v>
      </c>
      <c r="C57" s="1">
        <v>5272.62</v>
      </c>
      <c r="D57">
        <v>0</v>
      </c>
      <c r="E57" s="1">
        <v>5272.62</v>
      </c>
    </row>
    <row r="58" spans="1:5" x14ac:dyDescent="0.25">
      <c r="A58">
        <v>11210160</v>
      </c>
      <c r="B58" t="s">
        <v>570</v>
      </c>
      <c r="C58" s="1">
        <v>13281.56</v>
      </c>
      <c r="D58">
        <v>0</v>
      </c>
      <c r="E58" s="1">
        <v>13281.56</v>
      </c>
    </row>
    <row r="59" spans="1:5" x14ac:dyDescent="0.25">
      <c r="A59">
        <v>11210182</v>
      </c>
      <c r="B59" t="s">
        <v>571</v>
      </c>
      <c r="C59" s="1">
        <v>10968.54</v>
      </c>
      <c r="D59">
        <v>0</v>
      </c>
      <c r="E59" s="1">
        <v>10968.54</v>
      </c>
    </row>
    <row r="60" spans="1:5" x14ac:dyDescent="0.25">
      <c r="A60">
        <v>11210720</v>
      </c>
      <c r="B60" t="s">
        <v>572</v>
      </c>
      <c r="C60" s="1">
        <v>19809.13</v>
      </c>
      <c r="D60">
        <v>0</v>
      </c>
      <c r="E60" s="1">
        <v>19809.13</v>
      </c>
    </row>
    <row r="61" spans="1:5" x14ac:dyDescent="0.25">
      <c r="A61">
        <v>11230010</v>
      </c>
      <c r="B61" t="s">
        <v>702</v>
      </c>
      <c r="C61">
        <v>417.56</v>
      </c>
      <c r="D61">
        <v>-139.5</v>
      </c>
      <c r="E61">
        <v>278.06</v>
      </c>
    </row>
    <row r="62" spans="1:5" x14ac:dyDescent="0.25">
      <c r="A62">
        <v>11231002</v>
      </c>
      <c r="B62" t="s">
        <v>573</v>
      </c>
      <c r="C62" s="1">
        <v>12853.96</v>
      </c>
      <c r="D62" s="1">
        <v>-1498.3</v>
      </c>
      <c r="E62" s="1">
        <v>11355.66</v>
      </c>
    </row>
    <row r="63" spans="1:5" x14ac:dyDescent="0.25">
      <c r="A63">
        <v>11231003</v>
      </c>
      <c r="B63" t="s">
        <v>574</v>
      </c>
      <c r="C63" s="1">
        <v>1200</v>
      </c>
      <c r="D63">
        <v>-600</v>
      </c>
      <c r="E63">
        <v>600</v>
      </c>
    </row>
    <row r="64" spans="1:5" x14ac:dyDescent="0.25">
      <c r="A64">
        <v>11231006</v>
      </c>
      <c r="B64" t="s">
        <v>575</v>
      </c>
      <c r="C64">
        <v>0</v>
      </c>
      <c r="D64">
        <v>440.04</v>
      </c>
      <c r="E64">
        <v>440.04</v>
      </c>
    </row>
    <row r="65" spans="1:5" x14ac:dyDescent="0.25">
      <c r="A65">
        <v>11231997</v>
      </c>
      <c r="B65" t="s">
        <v>576</v>
      </c>
      <c r="C65" s="1">
        <v>2180</v>
      </c>
      <c r="D65">
        <v>0</v>
      </c>
      <c r="E65" s="1">
        <v>2180</v>
      </c>
    </row>
    <row r="66" spans="1:5" x14ac:dyDescent="0.25">
      <c r="A66">
        <v>11231998</v>
      </c>
      <c r="B66" t="s">
        <v>577</v>
      </c>
      <c r="C66">
        <v>540</v>
      </c>
      <c r="D66">
        <v>-30</v>
      </c>
      <c r="E66">
        <v>510</v>
      </c>
    </row>
    <row r="67" spans="1:5" x14ac:dyDescent="0.25">
      <c r="A67">
        <v>11232004</v>
      </c>
      <c r="B67" t="s">
        <v>578</v>
      </c>
      <c r="C67">
        <v>203.4</v>
      </c>
      <c r="D67">
        <v>-101.7</v>
      </c>
      <c r="E67">
        <v>101.7</v>
      </c>
    </row>
    <row r="68" spans="1:5" x14ac:dyDescent="0.25">
      <c r="A68">
        <v>11232005</v>
      </c>
      <c r="B68" t="s">
        <v>703</v>
      </c>
      <c r="C68">
        <v>112.5</v>
      </c>
      <c r="D68">
        <v>-56.25</v>
      </c>
      <c r="E68">
        <v>56.25</v>
      </c>
    </row>
    <row r="69" spans="1:5" x14ac:dyDescent="0.25">
      <c r="A69">
        <v>11232006</v>
      </c>
      <c r="B69" t="s">
        <v>705</v>
      </c>
      <c r="C69">
        <v>83.45</v>
      </c>
      <c r="D69">
        <v>-83.45</v>
      </c>
      <c r="E69">
        <v>0</v>
      </c>
    </row>
    <row r="70" spans="1:5" x14ac:dyDescent="0.25">
      <c r="A70">
        <v>11232007</v>
      </c>
      <c r="B70" t="s">
        <v>579</v>
      </c>
      <c r="C70">
        <v>522.70000000000005</v>
      </c>
      <c r="D70">
        <v>-261.33</v>
      </c>
      <c r="E70">
        <v>261.37</v>
      </c>
    </row>
    <row r="71" spans="1:5" x14ac:dyDescent="0.25">
      <c r="A71">
        <v>11232009</v>
      </c>
      <c r="B71" t="s">
        <v>580</v>
      </c>
      <c r="C71">
        <v>306.98</v>
      </c>
      <c r="D71">
        <v>-76.78</v>
      </c>
      <c r="E71">
        <v>230.2</v>
      </c>
    </row>
    <row r="72" spans="1:5" x14ac:dyDescent="0.25">
      <c r="A72">
        <v>11232010</v>
      </c>
      <c r="B72" t="s">
        <v>581</v>
      </c>
      <c r="C72">
        <v>0</v>
      </c>
      <c r="D72" s="1">
        <v>3666.67</v>
      </c>
      <c r="E72" s="1">
        <v>3666.67</v>
      </c>
    </row>
    <row r="73" spans="1:5" x14ac:dyDescent="0.25">
      <c r="A73">
        <v>11232012</v>
      </c>
      <c r="B73" t="s">
        <v>582</v>
      </c>
      <c r="C73">
        <v>472.28</v>
      </c>
      <c r="D73">
        <v>-47.22</v>
      </c>
      <c r="E73">
        <v>425.06</v>
      </c>
    </row>
    <row r="74" spans="1:5" x14ac:dyDescent="0.25">
      <c r="A74">
        <v>11232014</v>
      </c>
      <c r="B74" t="s">
        <v>583</v>
      </c>
      <c r="C74" s="1">
        <v>1522.5</v>
      </c>
      <c r="D74">
        <v>-507.5</v>
      </c>
      <c r="E74" s="1">
        <v>1015</v>
      </c>
    </row>
    <row r="75" spans="1:5" x14ac:dyDescent="0.25">
      <c r="A75">
        <v>11232998</v>
      </c>
      <c r="B75" t="s">
        <v>584</v>
      </c>
      <c r="C75" s="1">
        <v>6411.03</v>
      </c>
      <c r="D75">
        <v>-720.7</v>
      </c>
      <c r="E75" s="1">
        <v>5690.33</v>
      </c>
    </row>
    <row r="76" spans="1:5" x14ac:dyDescent="0.25">
      <c r="A76">
        <v>11232999</v>
      </c>
      <c r="B76" t="s">
        <v>585</v>
      </c>
      <c r="C76" s="1">
        <v>2752</v>
      </c>
      <c r="D76">
        <v>-114.67</v>
      </c>
      <c r="E76" s="1">
        <v>2637.33</v>
      </c>
    </row>
    <row r="77" spans="1:5" x14ac:dyDescent="0.25">
      <c r="A77">
        <v>11233000</v>
      </c>
      <c r="B77" t="s">
        <v>586</v>
      </c>
      <c r="C77" s="1">
        <v>4258</v>
      </c>
      <c r="D77">
        <v>-354.84</v>
      </c>
      <c r="E77" s="1">
        <v>3903.16</v>
      </c>
    </row>
    <row r="78" spans="1:5" x14ac:dyDescent="0.25">
      <c r="A78">
        <v>11233003</v>
      </c>
      <c r="B78" t="s">
        <v>587</v>
      </c>
      <c r="C78" s="1">
        <v>6760.5</v>
      </c>
      <c r="D78">
        <v>-488.38</v>
      </c>
      <c r="E78" s="1">
        <v>6272.12</v>
      </c>
    </row>
    <row r="79" spans="1:5" x14ac:dyDescent="0.25">
      <c r="A79">
        <v>11233006</v>
      </c>
      <c r="B79" t="s">
        <v>588</v>
      </c>
      <c r="C79" s="1">
        <v>16463.64</v>
      </c>
      <c r="D79" s="1">
        <v>-1553.13</v>
      </c>
      <c r="E79" s="1">
        <v>14910.51</v>
      </c>
    </row>
    <row r="80" spans="1:5" x14ac:dyDescent="0.25">
      <c r="A80">
        <v>11233007</v>
      </c>
      <c r="B80" t="s">
        <v>589</v>
      </c>
      <c r="C80">
        <v>125.02</v>
      </c>
      <c r="D80">
        <v>-20.83</v>
      </c>
      <c r="E80">
        <v>104.19</v>
      </c>
    </row>
    <row r="81" spans="1:5" x14ac:dyDescent="0.25">
      <c r="A81">
        <v>11234002</v>
      </c>
      <c r="B81" t="s">
        <v>590</v>
      </c>
      <c r="C81" s="1">
        <v>8116</v>
      </c>
      <c r="D81">
        <v>60.63</v>
      </c>
      <c r="E81" s="1">
        <v>8176.63</v>
      </c>
    </row>
    <row r="82" spans="1:5" x14ac:dyDescent="0.25">
      <c r="A82">
        <v>11234003</v>
      </c>
      <c r="B82" t="s">
        <v>591</v>
      </c>
      <c r="C82" s="1">
        <v>18670.02</v>
      </c>
      <c r="D82" s="1">
        <v>5578.45</v>
      </c>
      <c r="E82" s="1">
        <v>24248.47</v>
      </c>
    </row>
    <row r="83" spans="1:5" x14ac:dyDescent="0.25">
      <c r="A83">
        <v>11234004</v>
      </c>
      <c r="B83" t="s">
        <v>592</v>
      </c>
      <c r="C83" s="1">
        <v>29493</v>
      </c>
      <c r="D83" s="1">
        <v>-9831</v>
      </c>
      <c r="E83" s="1">
        <v>19662</v>
      </c>
    </row>
    <row r="84" spans="1:5" x14ac:dyDescent="0.25">
      <c r="A84">
        <v>11234006</v>
      </c>
      <c r="B84" t="s">
        <v>593</v>
      </c>
      <c r="C84">
        <v>978.24</v>
      </c>
      <c r="D84">
        <v>-65.209999999999994</v>
      </c>
      <c r="E84">
        <v>913.03</v>
      </c>
    </row>
    <row r="85" spans="1:5" x14ac:dyDescent="0.25">
      <c r="A85">
        <v>11234501</v>
      </c>
      <c r="B85" t="s">
        <v>594</v>
      </c>
      <c r="C85">
        <v>-628.55999999999995</v>
      </c>
      <c r="D85">
        <v>0</v>
      </c>
      <c r="E85">
        <v>-628.55999999999995</v>
      </c>
    </row>
    <row r="86" spans="1:5" x14ac:dyDescent="0.25">
      <c r="A86">
        <v>11234505</v>
      </c>
      <c r="B86" t="s">
        <v>595</v>
      </c>
      <c r="C86" s="1">
        <v>4293.32</v>
      </c>
      <c r="D86">
        <v>-536.66999999999996</v>
      </c>
      <c r="E86" s="1">
        <v>3756.65</v>
      </c>
    </row>
    <row r="87" spans="1:5" x14ac:dyDescent="0.25">
      <c r="A87">
        <v>11239001</v>
      </c>
      <c r="B87" t="s">
        <v>596</v>
      </c>
      <c r="C87">
        <v>0</v>
      </c>
      <c r="D87">
        <v>0</v>
      </c>
      <c r="E87">
        <v>0</v>
      </c>
    </row>
    <row r="88" spans="1:5" x14ac:dyDescent="0.25">
      <c r="A88">
        <v>11239003</v>
      </c>
      <c r="B88" t="s">
        <v>597</v>
      </c>
      <c r="C88">
        <v>833.94</v>
      </c>
      <c r="D88">
        <v>-416.98</v>
      </c>
      <c r="E88">
        <v>416.96</v>
      </c>
    </row>
    <row r="89" spans="1:5" x14ac:dyDescent="0.25">
      <c r="A89">
        <v>11239005</v>
      </c>
      <c r="B89" t="s">
        <v>598</v>
      </c>
      <c r="C89">
        <v>0</v>
      </c>
      <c r="D89">
        <v>0</v>
      </c>
      <c r="E89">
        <v>0</v>
      </c>
    </row>
    <row r="90" spans="1:5" x14ac:dyDescent="0.25">
      <c r="A90">
        <v>11239006</v>
      </c>
      <c r="B90" t="s">
        <v>599</v>
      </c>
      <c r="C90">
        <v>556.23</v>
      </c>
      <c r="D90">
        <v>-59.59</v>
      </c>
      <c r="E90">
        <v>496.64</v>
      </c>
    </row>
    <row r="91" spans="1:5" x14ac:dyDescent="0.25">
      <c r="A91">
        <v>11239498</v>
      </c>
      <c r="B91" t="s">
        <v>600</v>
      </c>
      <c r="C91">
        <v>898.19</v>
      </c>
      <c r="D91">
        <v>-299.39</v>
      </c>
      <c r="E91">
        <v>598.79999999999995</v>
      </c>
    </row>
    <row r="92" spans="1:5" x14ac:dyDescent="0.25">
      <c r="A92">
        <v>11239499</v>
      </c>
      <c r="B92" t="s">
        <v>601</v>
      </c>
      <c r="C92" s="1">
        <v>1256.67</v>
      </c>
      <c r="D92">
        <v>-418.89</v>
      </c>
      <c r="E92">
        <v>837.78</v>
      </c>
    </row>
    <row r="93" spans="1:5" x14ac:dyDescent="0.25">
      <c r="A93">
        <v>11239500</v>
      </c>
      <c r="B93" t="s">
        <v>602</v>
      </c>
      <c r="C93" s="1">
        <v>2986.26</v>
      </c>
      <c r="D93">
        <v>-921.64</v>
      </c>
      <c r="E93" s="1">
        <v>2064.62</v>
      </c>
    </row>
    <row r="94" spans="1:5" x14ac:dyDescent="0.25">
      <c r="A94">
        <v>11239501</v>
      </c>
      <c r="B94" t="s">
        <v>603</v>
      </c>
      <c r="C94" s="1">
        <v>6974.79</v>
      </c>
      <c r="D94" s="1">
        <v>-3758.35</v>
      </c>
      <c r="E94" s="1">
        <v>3216.44</v>
      </c>
    </row>
    <row r="95" spans="1:5" x14ac:dyDescent="0.25">
      <c r="A95">
        <v>11239502</v>
      </c>
      <c r="B95" t="s">
        <v>604</v>
      </c>
      <c r="C95" s="1">
        <v>1596.46</v>
      </c>
      <c r="D95">
        <v>-534.04999999999995</v>
      </c>
      <c r="E95" s="1">
        <v>1062.4100000000001</v>
      </c>
    </row>
    <row r="96" spans="1:5" x14ac:dyDescent="0.25">
      <c r="A96">
        <v>11239504</v>
      </c>
      <c r="B96" t="s">
        <v>605</v>
      </c>
      <c r="C96" s="1">
        <v>2275.29</v>
      </c>
      <c r="D96">
        <v>-758.51</v>
      </c>
      <c r="E96" s="1">
        <v>1516.78</v>
      </c>
    </row>
    <row r="97" spans="1:5" x14ac:dyDescent="0.25">
      <c r="A97">
        <v>11239505</v>
      </c>
      <c r="B97" t="s">
        <v>606</v>
      </c>
      <c r="C97" s="1">
        <v>2339.4499999999998</v>
      </c>
      <c r="D97">
        <v>-185.68</v>
      </c>
      <c r="E97" s="1">
        <v>2153.77</v>
      </c>
    </row>
    <row r="98" spans="1:5" x14ac:dyDescent="0.25">
      <c r="A98">
        <v>11239507</v>
      </c>
      <c r="B98" t="s">
        <v>704</v>
      </c>
      <c r="C98">
        <v>0</v>
      </c>
      <c r="D98">
        <v>-315.19</v>
      </c>
      <c r="E98">
        <v>-315.19</v>
      </c>
    </row>
    <row r="99" spans="1:5" x14ac:dyDescent="0.25">
      <c r="A99">
        <v>11239508</v>
      </c>
      <c r="B99" t="s">
        <v>607</v>
      </c>
      <c r="C99" s="1">
        <v>3359.84</v>
      </c>
      <c r="D99">
        <v>-373.32</v>
      </c>
      <c r="E99" s="1">
        <v>2986.52</v>
      </c>
    </row>
    <row r="100" spans="1:5" x14ac:dyDescent="0.25">
      <c r="A100">
        <v>11239509</v>
      </c>
      <c r="B100" t="s">
        <v>608</v>
      </c>
      <c r="C100" s="1">
        <v>-1326.56</v>
      </c>
      <c r="D100">
        <v>0</v>
      </c>
      <c r="E100" s="1">
        <v>-1326.56</v>
      </c>
    </row>
    <row r="101" spans="1:5" x14ac:dyDescent="0.25">
      <c r="A101">
        <v>11239510</v>
      </c>
      <c r="B101" t="s">
        <v>609</v>
      </c>
      <c r="C101" s="1">
        <v>2250</v>
      </c>
      <c r="D101">
        <v>-450</v>
      </c>
      <c r="E101" s="1">
        <v>1800</v>
      </c>
    </row>
    <row r="102" spans="1:5" x14ac:dyDescent="0.25">
      <c r="A102">
        <v>11239511</v>
      </c>
      <c r="B102" t="s">
        <v>610</v>
      </c>
      <c r="C102">
        <v>0</v>
      </c>
      <c r="D102" s="1">
        <v>6000</v>
      </c>
      <c r="E102" s="1">
        <v>6000</v>
      </c>
    </row>
    <row r="103" spans="1:5" x14ac:dyDescent="0.25">
      <c r="A103">
        <v>11239512</v>
      </c>
      <c r="B103" t="s">
        <v>611</v>
      </c>
      <c r="C103" s="1">
        <v>2787.17</v>
      </c>
      <c r="D103">
        <v>-84.46</v>
      </c>
      <c r="E103" s="1">
        <v>2702.71</v>
      </c>
    </row>
    <row r="104" spans="1:5" x14ac:dyDescent="0.25">
      <c r="A104">
        <v>11239516</v>
      </c>
      <c r="B104" t="s">
        <v>700</v>
      </c>
      <c r="C104">
        <v>668.8</v>
      </c>
      <c r="D104">
        <v>-107.6</v>
      </c>
      <c r="E104">
        <v>561.20000000000005</v>
      </c>
    </row>
    <row r="105" spans="1:5" x14ac:dyDescent="0.25">
      <c r="A105">
        <v>11239518</v>
      </c>
      <c r="B105" t="s">
        <v>613</v>
      </c>
      <c r="C105" s="1">
        <v>1525</v>
      </c>
      <c r="D105">
        <v>-305</v>
      </c>
      <c r="E105" s="1">
        <v>1220</v>
      </c>
    </row>
    <row r="106" spans="1:5" x14ac:dyDescent="0.25">
      <c r="A106">
        <v>11239520</v>
      </c>
      <c r="B106" t="s">
        <v>614</v>
      </c>
      <c r="C106">
        <v>522.51</v>
      </c>
      <c r="D106">
        <v>-174.17</v>
      </c>
      <c r="E106">
        <v>348.34</v>
      </c>
    </row>
    <row r="107" spans="1:5" x14ac:dyDescent="0.25">
      <c r="A107">
        <v>11239523</v>
      </c>
      <c r="B107" t="s">
        <v>615</v>
      </c>
      <c r="C107">
        <v>416.25</v>
      </c>
      <c r="D107">
        <v>-46.25</v>
      </c>
      <c r="E107">
        <v>370</v>
      </c>
    </row>
    <row r="108" spans="1:5" x14ac:dyDescent="0.25">
      <c r="A108">
        <v>11239525</v>
      </c>
      <c r="B108" t="s">
        <v>617</v>
      </c>
      <c r="C108" s="1">
        <v>2012.96</v>
      </c>
      <c r="D108">
        <v>-30</v>
      </c>
      <c r="E108" s="1">
        <v>1982.96</v>
      </c>
    </row>
    <row r="109" spans="1:5" x14ac:dyDescent="0.25">
      <c r="A109">
        <v>11239526</v>
      </c>
      <c r="B109" t="s">
        <v>618</v>
      </c>
      <c r="C109" s="1">
        <v>1368.48</v>
      </c>
      <c r="D109">
        <v>-456.17</v>
      </c>
      <c r="E109">
        <v>912.31</v>
      </c>
    </row>
    <row r="110" spans="1:5" x14ac:dyDescent="0.25">
      <c r="A110">
        <v>11239527</v>
      </c>
      <c r="B110" t="s">
        <v>619</v>
      </c>
      <c r="C110">
        <v>83.37</v>
      </c>
      <c r="D110">
        <v>-83.37</v>
      </c>
      <c r="E110">
        <v>0</v>
      </c>
    </row>
    <row r="111" spans="1:5" x14ac:dyDescent="0.25">
      <c r="A111">
        <v>11241001</v>
      </c>
      <c r="B111" t="s">
        <v>620</v>
      </c>
      <c r="C111">
        <v>633.65</v>
      </c>
      <c r="D111">
        <v>0</v>
      </c>
      <c r="E111">
        <v>633.65</v>
      </c>
    </row>
    <row r="112" spans="1:5" x14ac:dyDescent="0.25">
      <c r="A112">
        <v>11241002</v>
      </c>
      <c r="B112" t="s">
        <v>621</v>
      </c>
      <c r="C112" s="1">
        <v>10578.24</v>
      </c>
      <c r="D112">
        <v>0</v>
      </c>
      <c r="E112" s="1">
        <v>10578.24</v>
      </c>
    </row>
    <row r="113" spans="1:5" x14ac:dyDescent="0.25">
      <c r="A113">
        <v>11242001</v>
      </c>
      <c r="B113" t="s">
        <v>622</v>
      </c>
      <c r="C113" s="1">
        <v>1039.5</v>
      </c>
      <c r="D113">
        <v>357.25</v>
      </c>
      <c r="E113" s="1">
        <v>1396.75</v>
      </c>
    </row>
    <row r="114" spans="1:5" x14ac:dyDescent="0.25">
      <c r="A114">
        <v>11244003</v>
      </c>
      <c r="B114" t="s">
        <v>623</v>
      </c>
      <c r="C114">
        <v>471.33</v>
      </c>
      <c r="D114">
        <v>-37.909999999999997</v>
      </c>
      <c r="E114">
        <v>433.42</v>
      </c>
    </row>
    <row r="115" spans="1:5" x14ac:dyDescent="0.25">
      <c r="A115">
        <v>11249010</v>
      </c>
      <c r="B115" t="s">
        <v>624</v>
      </c>
      <c r="C115" s="1">
        <v>4000</v>
      </c>
      <c r="D115">
        <v>0</v>
      </c>
      <c r="E115" s="1">
        <v>4000</v>
      </c>
    </row>
    <row r="116" spans="1:5" x14ac:dyDescent="0.25">
      <c r="A116">
        <v>11310100</v>
      </c>
      <c r="B116" t="s">
        <v>625</v>
      </c>
      <c r="C116" s="1">
        <v>319512.59000000003</v>
      </c>
      <c r="D116">
        <v>0</v>
      </c>
      <c r="E116" s="1">
        <v>319512.59000000003</v>
      </c>
    </row>
    <row r="117" spans="1:5" x14ac:dyDescent="0.25">
      <c r="A117">
        <v>11315100</v>
      </c>
      <c r="B117" t="s">
        <v>626</v>
      </c>
      <c r="C117" s="1">
        <v>1856983.76</v>
      </c>
      <c r="D117">
        <v>0</v>
      </c>
      <c r="E117" s="1">
        <v>1856983.76</v>
      </c>
    </row>
    <row r="118" spans="1:5" x14ac:dyDescent="0.25">
      <c r="A118">
        <v>11320100</v>
      </c>
      <c r="B118" t="s">
        <v>627</v>
      </c>
      <c r="C118" s="1">
        <v>2792723.24</v>
      </c>
      <c r="D118">
        <v>0</v>
      </c>
      <c r="E118" s="1">
        <v>2792723.24</v>
      </c>
    </row>
    <row r="119" spans="1:5" x14ac:dyDescent="0.25">
      <c r="A119">
        <v>11320300</v>
      </c>
      <c r="B119" t="s">
        <v>628</v>
      </c>
      <c r="C119" s="1">
        <v>229139.05</v>
      </c>
      <c r="D119">
        <v>0</v>
      </c>
      <c r="E119" s="1">
        <v>229139.05</v>
      </c>
    </row>
    <row r="120" spans="1:5" x14ac:dyDescent="0.25">
      <c r="A120">
        <v>11325100</v>
      </c>
      <c r="B120" t="s">
        <v>629</v>
      </c>
      <c r="C120" s="1">
        <v>3938453.23</v>
      </c>
      <c r="D120">
        <v>0</v>
      </c>
      <c r="E120" s="1">
        <v>3938453.23</v>
      </c>
    </row>
    <row r="121" spans="1:5" x14ac:dyDescent="0.25">
      <c r="A121">
        <v>11330100</v>
      </c>
      <c r="B121" t="s">
        <v>630</v>
      </c>
      <c r="C121" s="1">
        <v>408142.08000000002</v>
      </c>
      <c r="D121">
        <v>0</v>
      </c>
      <c r="E121" s="1">
        <v>408142.08000000002</v>
      </c>
    </row>
    <row r="122" spans="1:5" x14ac:dyDescent="0.25">
      <c r="A122">
        <v>11331100</v>
      </c>
      <c r="B122" t="s">
        <v>631</v>
      </c>
      <c r="C122" s="1">
        <v>5357189.07</v>
      </c>
      <c r="D122">
        <v>-842.5</v>
      </c>
      <c r="E122" s="1">
        <v>5356346.57</v>
      </c>
    </row>
    <row r="123" spans="1:5" x14ac:dyDescent="0.25">
      <c r="A123">
        <v>11331300</v>
      </c>
      <c r="B123" t="s">
        <v>632</v>
      </c>
      <c r="C123" s="1">
        <v>33001.480000000003</v>
      </c>
      <c r="D123">
        <v>0</v>
      </c>
      <c r="E123" s="1">
        <v>33001.480000000003</v>
      </c>
    </row>
    <row r="124" spans="1:5" x14ac:dyDescent="0.25">
      <c r="A124">
        <v>11332100</v>
      </c>
      <c r="B124" t="s">
        <v>633</v>
      </c>
      <c r="C124" s="1">
        <v>203112.23</v>
      </c>
      <c r="D124">
        <v>0</v>
      </c>
      <c r="E124" s="1">
        <v>203112.23</v>
      </c>
    </row>
    <row r="125" spans="1:5" x14ac:dyDescent="0.25">
      <c r="A125">
        <v>11335100</v>
      </c>
      <c r="B125" t="s">
        <v>634</v>
      </c>
      <c r="C125" s="1">
        <v>2611688.39</v>
      </c>
      <c r="D125">
        <v>0</v>
      </c>
      <c r="E125" s="1">
        <v>2611688.39</v>
      </c>
    </row>
    <row r="126" spans="1:5" x14ac:dyDescent="0.25">
      <c r="A126">
        <v>11335200</v>
      </c>
      <c r="B126" t="s">
        <v>635</v>
      </c>
      <c r="C126" s="1">
        <v>81420.42</v>
      </c>
      <c r="D126">
        <v>0</v>
      </c>
      <c r="E126" s="1">
        <v>81420.42</v>
      </c>
    </row>
    <row r="127" spans="1:5" x14ac:dyDescent="0.25">
      <c r="A127">
        <v>11335300</v>
      </c>
      <c r="B127" t="s">
        <v>636</v>
      </c>
      <c r="C127" s="1">
        <v>1846021.53</v>
      </c>
      <c r="D127">
        <v>0.5</v>
      </c>
      <c r="E127" s="1">
        <v>1846022.03</v>
      </c>
    </row>
    <row r="128" spans="1:5" x14ac:dyDescent="0.25">
      <c r="A128">
        <v>11335400</v>
      </c>
      <c r="B128" t="s">
        <v>637</v>
      </c>
      <c r="C128" s="1">
        <v>12048.7</v>
      </c>
      <c r="D128">
        <v>0</v>
      </c>
      <c r="E128" s="1">
        <v>12048.7</v>
      </c>
    </row>
    <row r="129" spans="1:5" x14ac:dyDescent="0.25">
      <c r="A129">
        <v>11335500</v>
      </c>
      <c r="B129" t="s">
        <v>638</v>
      </c>
      <c r="C129" s="1">
        <v>544303.6</v>
      </c>
      <c r="D129">
        <v>0</v>
      </c>
      <c r="E129" s="1">
        <v>544303.6</v>
      </c>
    </row>
    <row r="130" spans="1:5" x14ac:dyDescent="0.25">
      <c r="A130">
        <v>11338100</v>
      </c>
      <c r="B130" t="s">
        <v>639</v>
      </c>
      <c r="C130" s="1">
        <v>472378.88</v>
      </c>
      <c r="D130">
        <v>0</v>
      </c>
      <c r="E130" s="1">
        <v>472378.88</v>
      </c>
    </row>
    <row r="131" spans="1:5" x14ac:dyDescent="0.25">
      <c r="A131">
        <v>11354006</v>
      </c>
      <c r="B131" t="s">
        <v>640</v>
      </c>
      <c r="C131" s="1">
        <v>1700</v>
      </c>
      <c r="D131">
        <v>0</v>
      </c>
      <c r="E131" s="1">
        <v>1700</v>
      </c>
    </row>
    <row r="132" spans="1:5" x14ac:dyDescent="0.25">
      <c r="A132">
        <v>11365100</v>
      </c>
      <c r="B132" t="s">
        <v>641</v>
      </c>
      <c r="C132" s="1">
        <v>-1281798.8600000001</v>
      </c>
      <c r="D132" s="1">
        <v>-4862.76</v>
      </c>
      <c r="E132" s="1">
        <v>-1286661.6200000001</v>
      </c>
    </row>
    <row r="133" spans="1:5" x14ac:dyDescent="0.25">
      <c r="A133">
        <v>11370100</v>
      </c>
      <c r="B133" t="s">
        <v>642</v>
      </c>
      <c r="C133" s="1">
        <v>-3727834.85</v>
      </c>
      <c r="D133" s="1">
        <v>-18504.52</v>
      </c>
      <c r="E133" s="1">
        <v>-3746339.37</v>
      </c>
    </row>
    <row r="134" spans="1:5" x14ac:dyDescent="0.25">
      <c r="A134">
        <v>11370300</v>
      </c>
      <c r="B134" t="s">
        <v>643</v>
      </c>
      <c r="C134" s="1">
        <v>-91276.27</v>
      </c>
      <c r="D134">
        <v>-770.03</v>
      </c>
      <c r="E134" s="1">
        <v>-92046.3</v>
      </c>
    </row>
    <row r="135" spans="1:5" x14ac:dyDescent="0.25">
      <c r="A135">
        <v>11380100</v>
      </c>
      <c r="B135" t="s">
        <v>644</v>
      </c>
      <c r="C135" s="1">
        <v>-390838.41</v>
      </c>
      <c r="D135">
        <v>-547.67999999999995</v>
      </c>
      <c r="E135" s="1">
        <v>-391386.09</v>
      </c>
    </row>
    <row r="136" spans="1:5" x14ac:dyDescent="0.25">
      <c r="A136">
        <v>11381100</v>
      </c>
      <c r="B136" t="s">
        <v>645</v>
      </c>
      <c r="C136" s="1">
        <v>-3760771.35</v>
      </c>
      <c r="D136" s="1">
        <v>-14599.36</v>
      </c>
      <c r="E136" s="1">
        <v>-3775370.71</v>
      </c>
    </row>
    <row r="137" spans="1:5" x14ac:dyDescent="0.25">
      <c r="A137">
        <v>11381300</v>
      </c>
      <c r="B137" t="s">
        <v>646</v>
      </c>
      <c r="C137" s="1">
        <v>-25002.15</v>
      </c>
      <c r="D137">
        <v>-65.41</v>
      </c>
      <c r="E137" s="1">
        <v>-25067.56</v>
      </c>
    </row>
    <row r="138" spans="1:5" x14ac:dyDescent="0.25">
      <c r="A138">
        <v>11382100</v>
      </c>
      <c r="B138" t="s">
        <v>647</v>
      </c>
      <c r="C138" s="1">
        <v>-162243.92000000001</v>
      </c>
      <c r="D138">
        <v>-668.02</v>
      </c>
      <c r="E138" s="1">
        <v>-162911.94</v>
      </c>
    </row>
    <row r="139" spans="1:5" x14ac:dyDescent="0.25">
      <c r="A139">
        <v>11385100</v>
      </c>
      <c r="B139" t="s">
        <v>648</v>
      </c>
      <c r="C139" s="1">
        <v>-2287426.39</v>
      </c>
      <c r="D139" s="1">
        <v>-9069.65</v>
      </c>
      <c r="E139" s="1">
        <v>-2296496.04</v>
      </c>
    </row>
    <row r="140" spans="1:5" x14ac:dyDescent="0.25">
      <c r="A140">
        <v>11385200</v>
      </c>
      <c r="B140" t="s">
        <v>649</v>
      </c>
      <c r="C140" s="1">
        <v>-37723.53</v>
      </c>
      <c r="D140">
        <v>-549.55999999999995</v>
      </c>
      <c r="E140" s="1">
        <v>-38273.089999999997</v>
      </c>
    </row>
    <row r="141" spans="1:5" x14ac:dyDescent="0.25">
      <c r="A141">
        <v>11385300</v>
      </c>
      <c r="B141" t="s">
        <v>650</v>
      </c>
      <c r="C141" s="1">
        <v>-1702699.87</v>
      </c>
      <c r="D141" s="1">
        <v>-6638.9</v>
      </c>
      <c r="E141" s="1">
        <v>-1709338.77</v>
      </c>
    </row>
    <row r="142" spans="1:5" x14ac:dyDescent="0.25">
      <c r="A142">
        <v>11385400</v>
      </c>
      <c r="B142" t="s">
        <v>651</v>
      </c>
      <c r="C142" s="1">
        <v>-9057.91</v>
      </c>
      <c r="D142">
        <v>-92.37</v>
      </c>
      <c r="E142" s="1">
        <v>-9150.2800000000007</v>
      </c>
    </row>
    <row r="143" spans="1:5" x14ac:dyDescent="0.25">
      <c r="A143">
        <v>11385500</v>
      </c>
      <c r="B143" t="s">
        <v>652</v>
      </c>
      <c r="C143" s="1">
        <v>-290926.11</v>
      </c>
      <c r="D143" s="1">
        <v>-7008.17</v>
      </c>
      <c r="E143" s="1">
        <v>-297934.28000000003</v>
      </c>
    </row>
    <row r="144" spans="1:5" x14ac:dyDescent="0.25">
      <c r="A144">
        <v>11388100</v>
      </c>
      <c r="B144" t="s">
        <v>653</v>
      </c>
      <c r="C144" s="1">
        <v>-436984.18</v>
      </c>
      <c r="D144">
        <v>-318.92</v>
      </c>
      <c r="E144" s="1">
        <v>-437303.1</v>
      </c>
    </row>
    <row r="145" spans="1:5" x14ac:dyDescent="0.25">
      <c r="A145">
        <v>11551000</v>
      </c>
      <c r="B145" t="s">
        <v>654</v>
      </c>
      <c r="C145" s="1">
        <v>114495.78</v>
      </c>
      <c r="D145">
        <v>0</v>
      </c>
      <c r="E145" s="1">
        <v>114495.78</v>
      </c>
    </row>
    <row r="146" spans="1:5" x14ac:dyDescent="0.25">
      <c r="A146">
        <v>11551500</v>
      </c>
      <c r="B146" t="s">
        <v>655</v>
      </c>
      <c r="C146" s="1">
        <v>-114495.78</v>
      </c>
      <c r="D146">
        <v>0</v>
      </c>
      <c r="E146" s="1">
        <v>-114495.78</v>
      </c>
    </row>
    <row r="147" spans="1:5" x14ac:dyDescent="0.25">
      <c r="A147">
        <v>22020001</v>
      </c>
      <c r="B147" t="s">
        <v>656</v>
      </c>
      <c r="C147" s="1">
        <v>-385000</v>
      </c>
      <c r="D147">
        <v>0</v>
      </c>
      <c r="E147" s="1">
        <v>-385000</v>
      </c>
    </row>
    <row r="148" spans="1:5" x14ac:dyDescent="0.25">
      <c r="A148">
        <v>22030005</v>
      </c>
      <c r="B148" t="s">
        <v>657</v>
      </c>
      <c r="C148" s="1">
        <v>-2017.34</v>
      </c>
      <c r="D148">
        <v>-13.08</v>
      </c>
      <c r="E148" s="1">
        <v>-2030.42</v>
      </c>
    </row>
    <row r="149" spans="1:5" x14ac:dyDescent="0.25">
      <c r="A149">
        <v>22030010</v>
      </c>
      <c r="B149" t="s">
        <v>658</v>
      </c>
      <c r="C149" s="1">
        <v>-50551.81</v>
      </c>
      <c r="D149">
        <v>0</v>
      </c>
      <c r="E149" s="1">
        <v>-50551.81</v>
      </c>
    </row>
    <row r="150" spans="1:5" x14ac:dyDescent="0.25">
      <c r="A150">
        <v>22030011</v>
      </c>
      <c r="B150" t="s">
        <v>659</v>
      </c>
      <c r="C150" s="1">
        <v>-6553.68</v>
      </c>
      <c r="D150">
        <v>-57.8</v>
      </c>
      <c r="E150" s="1">
        <v>-6611.48</v>
      </c>
    </row>
    <row r="151" spans="1:5" x14ac:dyDescent="0.25">
      <c r="A151">
        <v>22050000</v>
      </c>
      <c r="B151" t="s">
        <v>660</v>
      </c>
      <c r="C151" s="1">
        <v>-855214.04</v>
      </c>
      <c r="D151" s="1">
        <v>-77333.320000000007</v>
      </c>
      <c r="E151" s="1">
        <v>-932547.36</v>
      </c>
    </row>
    <row r="152" spans="1:5" x14ac:dyDescent="0.25">
      <c r="A152">
        <v>22070002</v>
      </c>
      <c r="B152" t="s">
        <v>706</v>
      </c>
      <c r="C152">
        <v>0.5</v>
      </c>
      <c r="D152">
        <v>-0.5</v>
      </c>
      <c r="E152">
        <v>0</v>
      </c>
    </row>
    <row r="153" spans="1:5" x14ac:dyDescent="0.25">
      <c r="A153">
        <v>22070004</v>
      </c>
      <c r="B153" t="s">
        <v>661</v>
      </c>
      <c r="C153">
        <v>-654.83000000000004</v>
      </c>
      <c r="D153">
        <v>-258.04000000000002</v>
      </c>
      <c r="E153">
        <v>-912.87</v>
      </c>
    </row>
    <row r="154" spans="1:5" x14ac:dyDescent="0.25">
      <c r="A154">
        <v>22070006</v>
      </c>
      <c r="B154" t="s">
        <v>662</v>
      </c>
      <c r="C154" s="1">
        <v>9664.49</v>
      </c>
      <c r="D154" s="1">
        <v>2651.59</v>
      </c>
      <c r="E154" s="1">
        <v>12316.08</v>
      </c>
    </row>
    <row r="155" spans="1:5" x14ac:dyDescent="0.25">
      <c r="A155">
        <v>22080000</v>
      </c>
      <c r="B155" t="s">
        <v>663</v>
      </c>
      <c r="C155" s="1">
        <v>-218983.81</v>
      </c>
      <c r="D155" s="1">
        <v>-17804.79</v>
      </c>
      <c r="E155" s="1">
        <v>-236788.6</v>
      </c>
    </row>
    <row r="156" spans="1:5" x14ac:dyDescent="0.25">
      <c r="A156">
        <v>22110000</v>
      </c>
      <c r="B156" t="s">
        <v>664</v>
      </c>
      <c r="C156" s="1">
        <v>-126388.26</v>
      </c>
      <c r="D156" s="1">
        <v>-47577.42</v>
      </c>
      <c r="E156" s="1">
        <v>-173965.68</v>
      </c>
    </row>
    <row r="157" spans="1:5" x14ac:dyDescent="0.25">
      <c r="A157">
        <v>22110600</v>
      </c>
      <c r="B157" t="s">
        <v>665</v>
      </c>
      <c r="C157">
        <v>-1.4</v>
      </c>
      <c r="D157">
        <v>0</v>
      </c>
      <c r="E157">
        <v>-1.4</v>
      </c>
    </row>
    <row r="158" spans="1:5" x14ac:dyDescent="0.25">
      <c r="A158">
        <v>22120000</v>
      </c>
      <c r="B158" t="s">
        <v>666</v>
      </c>
      <c r="C158" s="1">
        <v>-281837.46999999997</v>
      </c>
      <c r="D158" s="1">
        <v>8106</v>
      </c>
      <c r="E158" s="1">
        <v>-273731.46999999997</v>
      </c>
    </row>
    <row r="159" spans="1:5" x14ac:dyDescent="0.25">
      <c r="A159">
        <v>22150000</v>
      </c>
      <c r="B159" t="s">
        <v>667</v>
      </c>
      <c r="C159" s="1">
        <v>-19942.330000000002</v>
      </c>
      <c r="D159" s="1">
        <v>19962.41</v>
      </c>
      <c r="E159">
        <v>20.079999999999998</v>
      </c>
    </row>
    <row r="160" spans="1:5" x14ac:dyDescent="0.25">
      <c r="A160">
        <v>22154000</v>
      </c>
      <c r="B160" t="s">
        <v>668</v>
      </c>
      <c r="C160" s="1">
        <v>-41951.92</v>
      </c>
      <c r="D160" s="1">
        <v>19719.54</v>
      </c>
      <c r="E160" s="1">
        <v>-22232.38</v>
      </c>
    </row>
    <row r="161" spans="1:5" x14ac:dyDescent="0.25">
      <c r="A161">
        <v>22162000</v>
      </c>
      <c r="B161" t="s">
        <v>669</v>
      </c>
      <c r="C161" s="1">
        <v>-18928.2</v>
      </c>
      <c r="D161">
        <v>103.28</v>
      </c>
      <c r="E161" s="1">
        <v>-18824.919999999998</v>
      </c>
    </row>
    <row r="162" spans="1:5" x14ac:dyDescent="0.25">
      <c r="A162">
        <v>22163000</v>
      </c>
      <c r="B162" t="s">
        <v>670</v>
      </c>
      <c r="C162" s="1">
        <v>-6849.74</v>
      </c>
      <c r="D162">
        <v>-1.41</v>
      </c>
      <c r="E162" s="1">
        <v>-6851.15</v>
      </c>
    </row>
    <row r="163" spans="1:5" x14ac:dyDescent="0.25">
      <c r="A163">
        <v>22164000</v>
      </c>
      <c r="B163" t="s">
        <v>671</v>
      </c>
      <c r="C163">
        <v>-543.30999999999995</v>
      </c>
      <c r="D163">
        <v>4.9800000000000004</v>
      </c>
      <c r="E163">
        <v>-538.33000000000004</v>
      </c>
    </row>
    <row r="164" spans="1:5" x14ac:dyDescent="0.25">
      <c r="A164">
        <v>22165000</v>
      </c>
      <c r="B164" t="s">
        <v>672</v>
      </c>
      <c r="C164" s="1">
        <v>-1056.6400000000001</v>
      </c>
      <c r="D164">
        <v>-172.04</v>
      </c>
      <c r="E164" s="1">
        <v>-1228.68</v>
      </c>
    </row>
    <row r="165" spans="1:5" x14ac:dyDescent="0.25">
      <c r="A165">
        <v>22167000</v>
      </c>
      <c r="B165" t="s">
        <v>673</v>
      </c>
      <c r="C165" s="1">
        <v>4607.58</v>
      </c>
      <c r="D165">
        <v>108.35</v>
      </c>
      <c r="E165" s="1">
        <v>4715.93</v>
      </c>
    </row>
    <row r="166" spans="1:5" x14ac:dyDescent="0.25">
      <c r="A166">
        <v>22168000</v>
      </c>
      <c r="B166" t="s">
        <v>674</v>
      </c>
      <c r="C166" s="1">
        <v>-1724.56</v>
      </c>
      <c r="D166" s="1">
        <v>2278.1999999999998</v>
      </c>
      <c r="E166">
        <v>553.64</v>
      </c>
    </row>
    <row r="167" spans="1:5" x14ac:dyDescent="0.25">
      <c r="A167">
        <v>22169000</v>
      </c>
      <c r="B167" t="s">
        <v>675</v>
      </c>
      <c r="C167" s="1">
        <v>-2537.15</v>
      </c>
      <c r="D167">
        <v>74.84</v>
      </c>
      <c r="E167" s="1">
        <v>-2462.31</v>
      </c>
    </row>
    <row r="168" spans="1:5" x14ac:dyDescent="0.25">
      <c r="A168">
        <v>22173000</v>
      </c>
      <c r="B168" t="s">
        <v>677</v>
      </c>
      <c r="C168">
        <v>0</v>
      </c>
      <c r="D168">
        <v>0</v>
      </c>
      <c r="E168">
        <v>0</v>
      </c>
    </row>
    <row r="169" spans="1:5" x14ac:dyDescent="0.25">
      <c r="A169">
        <v>22175001</v>
      </c>
      <c r="B169" t="s">
        <v>678</v>
      </c>
      <c r="C169">
        <v>0</v>
      </c>
      <c r="D169">
        <v>0</v>
      </c>
      <c r="E169">
        <v>0</v>
      </c>
    </row>
    <row r="170" spans="1:5" x14ac:dyDescent="0.25">
      <c r="A170">
        <v>22176001</v>
      </c>
      <c r="B170" t="s">
        <v>679</v>
      </c>
      <c r="C170">
        <v>376.14</v>
      </c>
      <c r="D170">
        <v>0</v>
      </c>
      <c r="E170">
        <v>376.14</v>
      </c>
    </row>
    <row r="171" spans="1:5" x14ac:dyDescent="0.25">
      <c r="A171">
        <v>22176998</v>
      </c>
      <c r="B171" t="s">
        <v>680</v>
      </c>
      <c r="C171">
        <v>-85.52</v>
      </c>
      <c r="D171">
        <v>0</v>
      </c>
      <c r="E171">
        <v>-85.52</v>
      </c>
    </row>
    <row r="172" spans="1:5" x14ac:dyDescent="0.25">
      <c r="A172">
        <v>22177001</v>
      </c>
      <c r="B172" t="s">
        <v>681</v>
      </c>
      <c r="C172">
        <v>0</v>
      </c>
      <c r="D172">
        <v>0</v>
      </c>
      <c r="E172">
        <v>0</v>
      </c>
    </row>
    <row r="173" spans="1:5" x14ac:dyDescent="0.25">
      <c r="A173">
        <v>22177998</v>
      </c>
      <c r="B173" t="s">
        <v>682</v>
      </c>
      <c r="C173">
        <v>0</v>
      </c>
      <c r="D173">
        <v>0</v>
      </c>
      <c r="E173">
        <v>0</v>
      </c>
    </row>
    <row r="174" spans="1:5" x14ac:dyDescent="0.25">
      <c r="A174">
        <v>22180000</v>
      </c>
      <c r="B174" t="s">
        <v>683</v>
      </c>
      <c r="C174">
        <v>113.09</v>
      </c>
      <c r="D174">
        <v>0</v>
      </c>
      <c r="E174">
        <v>113.09</v>
      </c>
    </row>
    <row r="175" spans="1:5" x14ac:dyDescent="0.25">
      <c r="A175">
        <v>22182000</v>
      </c>
      <c r="B175" t="s">
        <v>684</v>
      </c>
      <c r="C175">
        <v>14</v>
      </c>
      <c r="D175">
        <v>0</v>
      </c>
      <c r="E175">
        <v>14</v>
      </c>
    </row>
    <row r="176" spans="1:5" x14ac:dyDescent="0.25">
      <c r="A176">
        <v>22201000</v>
      </c>
      <c r="B176" t="s">
        <v>685</v>
      </c>
      <c r="C176" s="1">
        <v>-8540.5499999999993</v>
      </c>
      <c r="D176" s="1">
        <v>-4083.57</v>
      </c>
      <c r="E176" s="1">
        <v>-12624.12</v>
      </c>
    </row>
    <row r="177" spans="1:5" x14ac:dyDescent="0.25">
      <c r="A177">
        <v>22269001</v>
      </c>
      <c r="B177" t="s">
        <v>686</v>
      </c>
      <c r="C177" s="1">
        <v>-160163</v>
      </c>
      <c r="D177">
        <v>0</v>
      </c>
      <c r="E177" s="1">
        <v>-160163</v>
      </c>
    </row>
    <row r="178" spans="1:5" x14ac:dyDescent="0.25">
      <c r="A178">
        <v>22292000</v>
      </c>
      <c r="B178" t="s">
        <v>687</v>
      </c>
      <c r="C178" s="1">
        <v>-140633.34</v>
      </c>
      <c r="D178" s="1">
        <v>-70316.67</v>
      </c>
      <c r="E178" s="1">
        <v>-210950.01</v>
      </c>
    </row>
    <row r="179" spans="1:5" x14ac:dyDescent="0.25">
      <c r="A179">
        <v>22293000</v>
      </c>
      <c r="B179" t="s">
        <v>688</v>
      </c>
      <c r="C179" s="1">
        <v>-7543.59</v>
      </c>
      <c r="D179">
        <v>-645.37</v>
      </c>
      <c r="E179" s="1">
        <v>-8188.96</v>
      </c>
    </row>
    <row r="180" spans="1:5" x14ac:dyDescent="0.25">
      <c r="A180">
        <v>22320001</v>
      </c>
      <c r="B180" t="s">
        <v>689</v>
      </c>
      <c r="C180" s="1">
        <v>-13490000</v>
      </c>
      <c r="D180">
        <v>0</v>
      </c>
      <c r="E180" s="1">
        <v>-13490000</v>
      </c>
    </row>
    <row r="181" spans="1:5" x14ac:dyDescent="0.25">
      <c r="A181">
        <v>22320501</v>
      </c>
      <c r="B181" t="s">
        <v>690</v>
      </c>
      <c r="C181" s="1">
        <v>-456922.4</v>
      </c>
      <c r="D181" s="1">
        <v>1950.24</v>
      </c>
      <c r="E181" s="1">
        <v>-454972.15999999997</v>
      </c>
    </row>
    <row r="182" spans="1:5" x14ac:dyDescent="0.25">
      <c r="A182">
        <v>22330005</v>
      </c>
      <c r="B182" t="s">
        <v>691</v>
      </c>
      <c r="C182" s="1">
        <v>-1035.99</v>
      </c>
      <c r="D182">
        <v>175.28</v>
      </c>
      <c r="E182">
        <v>-860.71</v>
      </c>
    </row>
    <row r="183" spans="1:5" x14ac:dyDescent="0.25">
      <c r="A183">
        <v>22330010</v>
      </c>
      <c r="B183" t="s">
        <v>692</v>
      </c>
      <c r="C183" s="1">
        <v>-275244.55</v>
      </c>
      <c r="D183">
        <v>0</v>
      </c>
      <c r="E183" s="1">
        <v>-275244.55</v>
      </c>
    </row>
    <row r="184" spans="1:5" x14ac:dyDescent="0.25">
      <c r="A184">
        <v>22330011</v>
      </c>
      <c r="B184" t="s">
        <v>693</v>
      </c>
      <c r="C184" s="1">
        <v>-28628.74</v>
      </c>
      <c r="D184">
        <v>615.41999999999996</v>
      </c>
      <c r="E184" s="1">
        <v>-28013.32</v>
      </c>
    </row>
    <row r="185" spans="1:5" x14ac:dyDescent="0.25">
      <c r="A185">
        <v>22901000</v>
      </c>
      <c r="B185" t="s">
        <v>694</v>
      </c>
      <c r="C185" s="1">
        <v>-48490.55</v>
      </c>
      <c r="D185">
        <v>0</v>
      </c>
      <c r="E185" s="1">
        <v>-48490.55</v>
      </c>
    </row>
    <row r="186" spans="1:5" x14ac:dyDescent="0.25">
      <c r="A186">
        <v>22905000</v>
      </c>
      <c r="B186" t="s">
        <v>695</v>
      </c>
      <c r="C186" s="1">
        <v>-892926.8</v>
      </c>
      <c r="D186">
        <v>0</v>
      </c>
      <c r="E186" s="1">
        <v>-892926.8</v>
      </c>
    </row>
    <row r="187" spans="1:5" x14ac:dyDescent="0.25">
      <c r="A187">
        <v>22910000</v>
      </c>
      <c r="B187" t="s">
        <v>696</v>
      </c>
      <c r="C187" s="1">
        <v>8007895.2999999998</v>
      </c>
      <c r="D187">
        <v>0</v>
      </c>
      <c r="E187" s="1">
        <v>8007895.2999999998</v>
      </c>
    </row>
    <row r="188" spans="1:5" x14ac:dyDescent="0.25">
      <c r="A188">
        <v>31110001</v>
      </c>
      <c r="B188" t="s">
        <v>2</v>
      </c>
      <c r="C188" s="1">
        <v>-243100</v>
      </c>
      <c r="D188" s="1">
        <v>-100650</v>
      </c>
      <c r="E188" s="1">
        <v>-343750</v>
      </c>
    </row>
    <row r="189" spans="1:5" x14ac:dyDescent="0.25">
      <c r="A189">
        <v>31110005</v>
      </c>
      <c r="B189" t="s">
        <v>5</v>
      </c>
      <c r="C189" s="1">
        <v>-11250</v>
      </c>
      <c r="D189">
        <v>0</v>
      </c>
      <c r="E189" s="1">
        <v>-11250</v>
      </c>
    </row>
    <row r="190" spans="1:5" x14ac:dyDescent="0.25">
      <c r="A190">
        <v>31110008</v>
      </c>
      <c r="B190" t="s">
        <v>6</v>
      </c>
      <c r="C190" s="1">
        <v>-1550</v>
      </c>
      <c r="D190">
        <v>-226</v>
      </c>
      <c r="E190" s="1">
        <v>-1776</v>
      </c>
    </row>
    <row r="191" spans="1:5" x14ac:dyDescent="0.25">
      <c r="A191">
        <v>31110011</v>
      </c>
      <c r="B191" t="s">
        <v>7</v>
      </c>
      <c r="C191" s="1">
        <v>-17245</v>
      </c>
      <c r="D191" s="1">
        <v>-6756</v>
      </c>
      <c r="E191" s="1">
        <v>-24001</v>
      </c>
    </row>
    <row r="192" spans="1:5" x14ac:dyDescent="0.25">
      <c r="A192">
        <v>31110012</v>
      </c>
      <c r="B192" t="s">
        <v>8</v>
      </c>
      <c r="C192" s="1">
        <v>-4160</v>
      </c>
      <c r="D192" s="1">
        <v>-1806</v>
      </c>
      <c r="E192" s="1">
        <v>-5966</v>
      </c>
    </row>
    <row r="193" spans="1:5" x14ac:dyDescent="0.25">
      <c r="A193">
        <v>31110013</v>
      </c>
      <c r="B193" t="s">
        <v>9</v>
      </c>
      <c r="C193" s="1">
        <v>-17004</v>
      </c>
      <c r="D193" s="1">
        <v>-8090</v>
      </c>
      <c r="E193" s="1">
        <v>-25094</v>
      </c>
    </row>
    <row r="194" spans="1:5" x14ac:dyDescent="0.25">
      <c r="A194">
        <v>31110014</v>
      </c>
      <c r="B194" t="s">
        <v>10</v>
      </c>
      <c r="C194" s="1">
        <v>-3600</v>
      </c>
      <c r="D194" s="1">
        <v>-2700</v>
      </c>
      <c r="E194" s="1">
        <v>-6300</v>
      </c>
    </row>
    <row r="195" spans="1:5" x14ac:dyDescent="0.25">
      <c r="A195">
        <v>31110016</v>
      </c>
      <c r="B195" t="s">
        <v>11</v>
      </c>
      <c r="C195" s="1">
        <v>-3074</v>
      </c>
      <c r="D195" s="1">
        <v>-1252</v>
      </c>
      <c r="E195" s="1">
        <v>-4326</v>
      </c>
    </row>
    <row r="196" spans="1:5" x14ac:dyDescent="0.25">
      <c r="A196">
        <v>31110021</v>
      </c>
      <c r="B196" t="s">
        <v>12</v>
      </c>
      <c r="C196" s="1">
        <v>-105989.6</v>
      </c>
      <c r="D196" s="1">
        <v>-36942.74</v>
      </c>
      <c r="E196" s="1">
        <v>-142932.34</v>
      </c>
    </row>
    <row r="197" spans="1:5" x14ac:dyDescent="0.25">
      <c r="A197">
        <v>31110022</v>
      </c>
      <c r="B197" t="s">
        <v>13</v>
      </c>
      <c r="C197" s="1">
        <v>-44233.85</v>
      </c>
      <c r="D197" s="1">
        <v>-17406.849999999999</v>
      </c>
      <c r="E197" s="1">
        <v>-61640.7</v>
      </c>
    </row>
    <row r="198" spans="1:5" x14ac:dyDescent="0.25">
      <c r="A198">
        <v>31110031</v>
      </c>
      <c r="B198" t="s">
        <v>14</v>
      </c>
      <c r="C198" s="1">
        <v>-133608</v>
      </c>
      <c r="D198" s="1">
        <v>-47136</v>
      </c>
      <c r="E198" s="1">
        <v>-180744</v>
      </c>
    </row>
    <row r="199" spans="1:5" x14ac:dyDescent="0.25">
      <c r="A199">
        <v>31110032</v>
      </c>
      <c r="B199" t="s">
        <v>15</v>
      </c>
      <c r="C199">
        <v>-350</v>
      </c>
      <c r="D199">
        <v>0</v>
      </c>
      <c r="E199">
        <v>-350</v>
      </c>
    </row>
    <row r="200" spans="1:5" x14ac:dyDescent="0.25">
      <c r="A200">
        <v>31110033</v>
      </c>
      <c r="B200" t="s">
        <v>16</v>
      </c>
      <c r="C200" s="1">
        <v>-34688</v>
      </c>
      <c r="D200" s="1">
        <v>-1620</v>
      </c>
      <c r="E200" s="1">
        <v>-36308</v>
      </c>
    </row>
    <row r="201" spans="1:5" x14ac:dyDescent="0.25">
      <c r="A201">
        <v>31110041</v>
      </c>
      <c r="B201" t="s">
        <v>17</v>
      </c>
      <c r="C201" s="1">
        <v>-122403.26</v>
      </c>
      <c r="D201" s="1">
        <v>-56432.76</v>
      </c>
      <c r="E201" s="1">
        <v>-178836.02</v>
      </c>
    </row>
    <row r="202" spans="1:5" x14ac:dyDescent="0.25">
      <c r="A202">
        <v>31110051</v>
      </c>
      <c r="B202" t="s">
        <v>18</v>
      </c>
      <c r="C202" s="1">
        <v>-18240</v>
      </c>
      <c r="D202" s="1">
        <v>-5130</v>
      </c>
      <c r="E202" s="1">
        <v>-23370</v>
      </c>
    </row>
    <row r="203" spans="1:5" x14ac:dyDescent="0.25">
      <c r="A203">
        <v>31110061</v>
      </c>
      <c r="B203" t="s">
        <v>19</v>
      </c>
      <c r="C203" s="1">
        <v>-14346</v>
      </c>
      <c r="D203" s="1">
        <v>-6214</v>
      </c>
      <c r="E203" s="1">
        <v>-20560</v>
      </c>
    </row>
    <row r="204" spans="1:5" x14ac:dyDescent="0.25">
      <c r="A204">
        <v>31110062</v>
      </c>
      <c r="B204" t="s">
        <v>20</v>
      </c>
      <c r="C204" s="1">
        <v>-15861</v>
      </c>
      <c r="D204" s="1">
        <v>-7009</v>
      </c>
      <c r="E204" s="1">
        <v>-22870</v>
      </c>
    </row>
    <row r="205" spans="1:5" x14ac:dyDescent="0.25">
      <c r="A205">
        <v>31110063</v>
      </c>
      <c r="B205" t="s">
        <v>21</v>
      </c>
      <c r="C205" s="1">
        <v>-60048</v>
      </c>
      <c r="D205" s="1">
        <v>-29007</v>
      </c>
      <c r="E205" s="1">
        <v>-89055</v>
      </c>
    </row>
    <row r="206" spans="1:5" x14ac:dyDescent="0.25">
      <c r="A206">
        <v>31110071</v>
      </c>
      <c r="B206" t="s">
        <v>23</v>
      </c>
      <c r="C206" s="1">
        <v>-216365.06</v>
      </c>
      <c r="D206" s="1">
        <v>-80264.58</v>
      </c>
      <c r="E206" s="1">
        <v>-296629.64</v>
      </c>
    </row>
    <row r="207" spans="1:5" x14ac:dyDescent="0.25">
      <c r="A207">
        <v>31110072</v>
      </c>
      <c r="B207" t="s">
        <v>24</v>
      </c>
      <c r="C207">
        <v>-200.83</v>
      </c>
      <c r="D207">
        <v>0</v>
      </c>
      <c r="E207">
        <v>-200.83</v>
      </c>
    </row>
    <row r="208" spans="1:5" x14ac:dyDescent="0.25">
      <c r="A208">
        <v>31110073</v>
      </c>
      <c r="B208" t="s">
        <v>25</v>
      </c>
      <c r="C208" s="1">
        <v>-6996</v>
      </c>
      <c r="D208" s="1">
        <v>-3564</v>
      </c>
      <c r="E208" s="1">
        <v>-10560</v>
      </c>
    </row>
    <row r="209" spans="1:5" x14ac:dyDescent="0.25">
      <c r="A209">
        <v>31110082</v>
      </c>
      <c r="B209" t="s">
        <v>26</v>
      </c>
      <c r="C209" s="1">
        <v>-5470</v>
      </c>
      <c r="D209">
        <v>-377</v>
      </c>
      <c r="E209" s="1">
        <v>-5847</v>
      </c>
    </row>
    <row r="210" spans="1:5" x14ac:dyDescent="0.25">
      <c r="A210">
        <v>31110086</v>
      </c>
      <c r="B210" t="s">
        <v>27</v>
      </c>
      <c r="C210">
        <v>-539</v>
      </c>
      <c r="D210">
        <v>0</v>
      </c>
      <c r="E210">
        <v>-539</v>
      </c>
    </row>
    <row r="211" spans="1:5" x14ac:dyDescent="0.25">
      <c r="A211">
        <v>31110087</v>
      </c>
      <c r="B211" t="s">
        <v>28</v>
      </c>
      <c r="C211">
        <v>-425</v>
      </c>
      <c r="D211">
        <v>-572</v>
      </c>
      <c r="E211">
        <v>-997</v>
      </c>
    </row>
    <row r="212" spans="1:5" x14ac:dyDescent="0.25">
      <c r="A212">
        <v>31110091</v>
      </c>
      <c r="B212" t="s">
        <v>29</v>
      </c>
      <c r="C212" s="1">
        <v>-93221</v>
      </c>
      <c r="D212" s="1">
        <v>-20220</v>
      </c>
      <c r="E212" s="1">
        <v>-113441</v>
      </c>
    </row>
    <row r="213" spans="1:5" x14ac:dyDescent="0.25">
      <c r="A213">
        <v>31111002</v>
      </c>
      <c r="B213" t="s">
        <v>3</v>
      </c>
      <c r="C213" s="1">
        <v>-210650</v>
      </c>
      <c r="D213" s="1">
        <v>-71500</v>
      </c>
      <c r="E213" s="1">
        <v>-282150</v>
      </c>
    </row>
    <row r="214" spans="1:5" x14ac:dyDescent="0.25">
      <c r="A214">
        <v>31111012</v>
      </c>
      <c r="B214" t="s">
        <v>32</v>
      </c>
      <c r="C214">
        <v>-602</v>
      </c>
      <c r="D214">
        <v>0</v>
      </c>
      <c r="E214">
        <v>-602</v>
      </c>
    </row>
    <row r="215" spans="1:5" x14ac:dyDescent="0.25">
      <c r="A215">
        <v>31111013</v>
      </c>
      <c r="B215" t="s">
        <v>33</v>
      </c>
      <c r="C215" s="1">
        <v>-3316</v>
      </c>
      <c r="D215">
        <v>0</v>
      </c>
      <c r="E215" s="1">
        <v>-3316</v>
      </c>
    </row>
    <row r="216" spans="1:5" x14ac:dyDescent="0.25">
      <c r="A216">
        <v>31111016</v>
      </c>
      <c r="B216" t="s">
        <v>35</v>
      </c>
      <c r="C216" s="1">
        <v>-3074</v>
      </c>
      <c r="D216">
        <v>0</v>
      </c>
      <c r="E216" s="1">
        <v>-3074</v>
      </c>
    </row>
    <row r="217" spans="1:5" x14ac:dyDescent="0.25">
      <c r="A217">
        <v>31111021</v>
      </c>
      <c r="B217" t="s">
        <v>36</v>
      </c>
      <c r="C217" s="1">
        <v>-42432.45</v>
      </c>
      <c r="D217" s="1">
        <v>-15138.25</v>
      </c>
      <c r="E217" s="1">
        <v>-57570.7</v>
      </c>
    </row>
    <row r="218" spans="1:5" x14ac:dyDescent="0.25">
      <c r="A218">
        <v>31111022</v>
      </c>
      <c r="B218" t="s">
        <v>37</v>
      </c>
      <c r="C218" s="1">
        <v>-5084.7</v>
      </c>
      <c r="D218" s="1">
        <v>-3296</v>
      </c>
      <c r="E218" s="1">
        <v>-8380.7000000000007</v>
      </c>
    </row>
    <row r="219" spans="1:5" x14ac:dyDescent="0.25">
      <c r="A219">
        <v>31111031</v>
      </c>
      <c r="B219" t="s">
        <v>38</v>
      </c>
      <c r="C219" s="1">
        <v>-20219</v>
      </c>
      <c r="D219" s="1">
        <v>-6856</v>
      </c>
      <c r="E219" s="1">
        <v>-27075</v>
      </c>
    </row>
    <row r="220" spans="1:5" x14ac:dyDescent="0.25">
      <c r="A220">
        <v>31111033</v>
      </c>
      <c r="B220" t="s">
        <v>39</v>
      </c>
      <c r="C220" s="1">
        <v>2233</v>
      </c>
      <c r="D220">
        <v>0</v>
      </c>
      <c r="E220" s="1">
        <v>2233</v>
      </c>
    </row>
    <row r="221" spans="1:5" x14ac:dyDescent="0.25">
      <c r="A221">
        <v>31111041</v>
      </c>
      <c r="B221" t="s">
        <v>40</v>
      </c>
      <c r="C221" s="1">
        <v>-40357.24</v>
      </c>
      <c r="D221" s="1">
        <v>-13567</v>
      </c>
      <c r="E221" s="1">
        <v>-53924.24</v>
      </c>
    </row>
    <row r="222" spans="1:5" x14ac:dyDescent="0.25">
      <c r="A222">
        <v>31111051</v>
      </c>
      <c r="B222" t="s">
        <v>41</v>
      </c>
      <c r="C222">
        <v>-855</v>
      </c>
      <c r="D222">
        <v>-855</v>
      </c>
      <c r="E222" s="1">
        <v>-1710</v>
      </c>
    </row>
    <row r="223" spans="1:5" x14ac:dyDescent="0.25">
      <c r="A223">
        <v>31111061</v>
      </c>
      <c r="B223" t="s">
        <v>42</v>
      </c>
      <c r="C223" s="1">
        <v>-2056</v>
      </c>
      <c r="D223">
        <v>-275</v>
      </c>
      <c r="E223" s="1">
        <v>-2331</v>
      </c>
    </row>
    <row r="224" spans="1:5" x14ac:dyDescent="0.25">
      <c r="A224">
        <v>31111062</v>
      </c>
      <c r="B224" t="s">
        <v>43</v>
      </c>
      <c r="C224">
        <v>-477</v>
      </c>
      <c r="D224">
        <v>0</v>
      </c>
      <c r="E224">
        <v>-477</v>
      </c>
    </row>
    <row r="225" spans="1:5" x14ac:dyDescent="0.25">
      <c r="A225">
        <v>31111063</v>
      </c>
      <c r="B225" t="s">
        <v>44</v>
      </c>
      <c r="C225" s="1">
        <v>-8597</v>
      </c>
      <c r="D225" s="1">
        <v>-2547</v>
      </c>
      <c r="E225" s="1">
        <v>-11144</v>
      </c>
    </row>
    <row r="226" spans="1:5" x14ac:dyDescent="0.25">
      <c r="A226">
        <v>31111071</v>
      </c>
      <c r="B226" t="s">
        <v>45</v>
      </c>
      <c r="C226" s="1">
        <v>-130039.47</v>
      </c>
      <c r="D226" s="1">
        <v>-35721.870000000003</v>
      </c>
      <c r="E226" s="1">
        <v>-165761.34</v>
      </c>
    </row>
    <row r="227" spans="1:5" x14ac:dyDescent="0.25">
      <c r="A227">
        <v>31111073</v>
      </c>
      <c r="B227" t="s">
        <v>47</v>
      </c>
      <c r="C227">
        <v>0</v>
      </c>
      <c r="D227">
        <v>-320</v>
      </c>
      <c r="E227">
        <v>-320</v>
      </c>
    </row>
    <row r="228" spans="1:5" x14ac:dyDescent="0.25">
      <c r="A228">
        <v>31111082</v>
      </c>
      <c r="B228" t="s">
        <v>48</v>
      </c>
      <c r="C228" s="1">
        <v>-97161</v>
      </c>
      <c r="D228" s="1">
        <v>-31549</v>
      </c>
      <c r="E228" s="1">
        <v>-128710</v>
      </c>
    </row>
    <row r="229" spans="1:5" x14ac:dyDescent="0.25">
      <c r="A229">
        <v>31111086</v>
      </c>
      <c r="B229" t="s">
        <v>49</v>
      </c>
      <c r="C229" s="1">
        <v>-13658</v>
      </c>
      <c r="D229">
        <v>0</v>
      </c>
      <c r="E229" s="1">
        <v>-13658</v>
      </c>
    </row>
    <row r="230" spans="1:5" x14ac:dyDescent="0.25">
      <c r="A230">
        <v>31111087</v>
      </c>
      <c r="B230" t="s">
        <v>50</v>
      </c>
      <c r="C230">
        <v>0</v>
      </c>
      <c r="D230">
        <v>-952</v>
      </c>
      <c r="E230">
        <v>-952</v>
      </c>
    </row>
    <row r="231" spans="1:5" x14ac:dyDescent="0.25">
      <c r="A231">
        <v>31200008</v>
      </c>
      <c r="B231" t="s">
        <v>53</v>
      </c>
      <c r="C231" s="1">
        <v>-36464</v>
      </c>
      <c r="D231" s="1">
        <v>-12042</v>
      </c>
      <c r="E231" s="1">
        <v>-48506</v>
      </c>
    </row>
    <row r="232" spans="1:5" x14ac:dyDescent="0.25">
      <c r="A232">
        <v>31200011</v>
      </c>
      <c r="B232" t="s">
        <v>54</v>
      </c>
      <c r="C232" s="1">
        <v>-80258</v>
      </c>
      <c r="D232" s="1">
        <v>-13458</v>
      </c>
      <c r="E232" s="1">
        <v>-93716</v>
      </c>
    </row>
    <row r="233" spans="1:5" x14ac:dyDescent="0.25">
      <c r="A233">
        <v>31200012</v>
      </c>
      <c r="B233" t="s">
        <v>55</v>
      </c>
      <c r="C233" s="1">
        <v>-55338</v>
      </c>
      <c r="D233" s="1">
        <v>-19484</v>
      </c>
      <c r="E233" s="1">
        <v>-74822</v>
      </c>
    </row>
    <row r="234" spans="1:5" x14ac:dyDescent="0.25">
      <c r="A234">
        <v>31200013</v>
      </c>
      <c r="B234" t="s">
        <v>56</v>
      </c>
      <c r="C234" s="1">
        <v>-198269</v>
      </c>
      <c r="D234" s="1">
        <v>-65624</v>
      </c>
      <c r="E234" s="1">
        <v>-263893</v>
      </c>
    </row>
    <row r="235" spans="1:5" x14ac:dyDescent="0.25">
      <c r="A235">
        <v>31200014</v>
      </c>
      <c r="B235" t="s">
        <v>57</v>
      </c>
      <c r="C235" s="1">
        <v>-11200</v>
      </c>
      <c r="D235">
        <v>-900</v>
      </c>
      <c r="E235" s="1">
        <v>-12100</v>
      </c>
    </row>
    <row r="236" spans="1:5" x14ac:dyDescent="0.25">
      <c r="A236">
        <v>31200016</v>
      </c>
      <c r="B236" t="s">
        <v>58</v>
      </c>
      <c r="C236" s="1">
        <v>-58960</v>
      </c>
      <c r="D236" s="1">
        <v>-28348</v>
      </c>
      <c r="E236" s="1">
        <v>-87308</v>
      </c>
    </row>
    <row r="237" spans="1:5" x14ac:dyDescent="0.25">
      <c r="A237">
        <v>31200021</v>
      </c>
      <c r="B237" t="s">
        <v>59</v>
      </c>
      <c r="C237" s="1">
        <v>-308201.05</v>
      </c>
      <c r="D237" s="1">
        <v>-100979.2</v>
      </c>
      <c r="E237" s="1">
        <v>-409180.25</v>
      </c>
    </row>
    <row r="238" spans="1:5" x14ac:dyDescent="0.25">
      <c r="A238">
        <v>31200022</v>
      </c>
      <c r="B238" t="s">
        <v>60</v>
      </c>
      <c r="C238" s="1">
        <v>-44386.1</v>
      </c>
      <c r="D238" s="1">
        <v>-17691.75</v>
      </c>
      <c r="E238" s="1">
        <v>-62077.85</v>
      </c>
    </row>
    <row r="239" spans="1:5" x14ac:dyDescent="0.25">
      <c r="A239">
        <v>31200031</v>
      </c>
      <c r="B239" t="s">
        <v>61</v>
      </c>
      <c r="C239" s="1">
        <v>-924071</v>
      </c>
      <c r="D239" s="1">
        <v>-415678</v>
      </c>
      <c r="E239" s="1">
        <v>-1339749</v>
      </c>
    </row>
    <row r="240" spans="1:5" x14ac:dyDescent="0.25">
      <c r="A240">
        <v>31200032</v>
      </c>
      <c r="B240" t="s">
        <v>62</v>
      </c>
      <c r="C240">
        <v>-75</v>
      </c>
      <c r="D240">
        <v>-37</v>
      </c>
      <c r="E240">
        <v>-112</v>
      </c>
    </row>
    <row r="241" spans="1:5" x14ac:dyDescent="0.25">
      <c r="A241">
        <v>31200033</v>
      </c>
      <c r="B241" t="s">
        <v>63</v>
      </c>
      <c r="C241" s="1">
        <v>-26550</v>
      </c>
      <c r="D241" s="1">
        <v>-14641</v>
      </c>
      <c r="E241" s="1">
        <v>-41191</v>
      </c>
    </row>
    <row r="242" spans="1:5" x14ac:dyDescent="0.25">
      <c r="A242">
        <v>31200041</v>
      </c>
      <c r="B242" t="s">
        <v>64</v>
      </c>
      <c r="C242" s="1">
        <v>-345548.92</v>
      </c>
      <c r="D242" s="1">
        <v>-114116.84</v>
      </c>
      <c r="E242" s="1">
        <v>-459665.76</v>
      </c>
    </row>
    <row r="243" spans="1:5" x14ac:dyDescent="0.25">
      <c r="A243">
        <v>31200051</v>
      </c>
      <c r="B243" t="s">
        <v>65</v>
      </c>
      <c r="C243" s="1">
        <v>-137085</v>
      </c>
      <c r="D243" s="1">
        <v>-54720</v>
      </c>
      <c r="E243" s="1">
        <v>-191805</v>
      </c>
    </row>
    <row r="244" spans="1:5" x14ac:dyDescent="0.25">
      <c r="A244">
        <v>31200061</v>
      </c>
      <c r="B244" t="s">
        <v>66</v>
      </c>
      <c r="C244" s="1">
        <v>-249370</v>
      </c>
      <c r="D244" s="1">
        <v>-96172</v>
      </c>
      <c r="E244" s="1">
        <v>-345542</v>
      </c>
    </row>
    <row r="245" spans="1:5" x14ac:dyDescent="0.25">
      <c r="A245">
        <v>31200062</v>
      </c>
      <c r="B245" t="s">
        <v>67</v>
      </c>
      <c r="C245" s="1">
        <v>-139655</v>
      </c>
      <c r="D245" s="1">
        <v>-75591</v>
      </c>
      <c r="E245" s="1">
        <v>-215246</v>
      </c>
    </row>
    <row r="246" spans="1:5" x14ac:dyDescent="0.25">
      <c r="A246">
        <v>31200063</v>
      </c>
      <c r="B246" t="s">
        <v>68</v>
      </c>
      <c r="C246" s="1">
        <v>-1018937</v>
      </c>
      <c r="D246" s="1">
        <v>-343237</v>
      </c>
      <c r="E246" s="1">
        <v>-1362174</v>
      </c>
    </row>
    <row r="247" spans="1:5" x14ac:dyDescent="0.25">
      <c r="A247">
        <v>31200064</v>
      </c>
      <c r="B247" t="s">
        <v>69</v>
      </c>
      <c r="C247" s="1">
        <v>-85523</v>
      </c>
      <c r="D247" s="1">
        <v>-52771</v>
      </c>
      <c r="E247" s="1">
        <v>-138294</v>
      </c>
    </row>
    <row r="248" spans="1:5" x14ac:dyDescent="0.25">
      <c r="A248">
        <v>31200066</v>
      </c>
      <c r="B248" t="s">
        <v>70</v>
      </c>
      <c r="C248" s="1">
        <v>-46200</v>
      </c>
      <c r="D248" s="1">
        <v>-18900</v>
      </c>
      <c r="E248" s="1">
        <v>-65100</v>
      </c>
    </row>
    <row r="249" spans="1:5" x14ac:dyDescent="0.25">
      <c r="A249">
        <v>31200071</v>
      </c>
      <c r="B249" t="s">
        <v>71</v>
      </c>
      <c r="C249" s="1">
        <v>-163195.15</v>
      </c>
      <c r="D249" s="1">
        <v>-57189.74</v>
      </c>
      <c r="E249" s="1">
        <v>-220384.89</v>
      </c>
    </row>
    <row r="250" spans="1:5" x14ac:dyDescent="0.25">
      <c r="A250">
        <v>31200072</v>
      </c>
      <c r="B250" t="s">
        <v>72</v>
      </c>
      <c r="C250" s="1">
        <v>-133325.16</v>
      </c>
      <c r="D250" s="1">
        <v>-30071.439999999999</v>
      </c>
      <c r="E250" s="1">
        <v>-163396.6</v>
      </c>
    </row>
    <row r="251" spans="1:5" x14ac:dyDescent="0.25">
      <c r="A251">
        <v>31200073</v>
      </c>
      <c r="B251" t="s">
        <v>73</v>
      </c>
      <c r="C251" s="1">
        <v>-32646</v>
      </c>
      <c r="D251" s="1">
        <v>-9144</v>
      </c>
      <c r="E251" s="1">
        <v>-41790</v>
      </c>
    </row>
    <row r="252" spans="1:5" x14ac:dyDescent="0.25">
      <c r="A252">
        <v>31200082</v>
      </c>
      <c r="B252" t="s">
        <v>74</v>
      </c>
      <c r="C252" s="1">
        <v>-206001.7</v>
      </c>
      <c r="D252" s="1">
        <v>-75000.02</v>
      </c>
      <c r="E252" s="1">
        <v>-281001.71999999997</v>
      </c>
    </row>
    <row r="253" spans="1:5" x14ac:dyDescent="0.25">
      <c r="A253">
        <v>31200087</v>
      </c>
      <c r="B253" t="s">
        <v>75</v>
      </c>
      <c r="C253">
        <v>-626</v>
      </c>
      <c r="D253" s="1">
        <v>-1102</v>
      </c>
      <c r="E253" s="1">
        <v>-1728</v>
      </c>
    </row>
    <row r="254" spans="1:5" x14ac:dyDescent="0.25">
      <c r="A254">
        <v>31200091</v>
      </c>
      <c r="B254" t="s">
        <v>76</v>
      </c>
      <c r="C254" s="1">
        <v>-1425185.5</v>
      </c>
      <c r="D254" s="1">
        <v>-473692.5</v>
      </c>
      <c r="E254" s="1">
        <v>-1898878</v>
      </c>
    </row>
    <row r="255" spans="1:5" x14ac:dyDescent="0.25">
      <c r="A255">
        <v>31200092</v>
      </c>
      <c r="B255" t="s">
        <v>77</v>
      </c>
      <c r="C255" s="1">
        <v>-797764.5</v>
      </c>
      <c r="D255" s="1">
        <v>-269038.5</v>
      </c>
      <c r="E255" s="1">
        <v>-1066803</v>
      </c>
    </row>
    <row r="256" spans="1:5" x14ac:dyDescent="0.25">
      <c r="A256">
        <v>31200096</v>
      </c>
      <c r="B256" t="s">
        <v>78</v>
      </c>
      <c r="C256" s="1">
        <v>-116640</v>
      </c>
      <c r="D256" s="1">
        <v>-43740</v>
      </c>
      <c r="E256" s="1">
        <v>-160380</v>
      </c>
    </row>
    <row r="257" spans="1:5" x14ac:dyDescent="0.25">
      <c r="A257">
        <v>41101001</v>
      </c>
      <c r="B257" t="s">
        <v>155</v>
      </c>
      <c r="C257" s="1">
        <v>180263.46</v>
      </c>
      <c r="D257" s="1">
        <v>57149.760000000002</v>
      </c>
      <c r="E257" s="1">
        <v>237413.22</v>
      </c>
    </row>
    <row r="258" spans="1:5" x14ac:dyDescent="0.25">
      <c r="A258">
        <v>41101011</v>
      </c>
      <c r="B258" t="s">
        <v>156</v>
      </c>
      <c r="C258" s="1">
        <v>65910.91</v>
      </c>
      <c r="D258" s="1">
        <v>16200.1</v>
      </c>
      <c r="E258" s="1">
        <v>82111.009999999995</v>
      </c>
    </row>
    <row r="259" spans="1:5" x14ac:dyDescent="0.25">
      <c r="A259">
        <v>41101021</v>
      </c>
      <c r="B259" t="s">
        <v>157</v>
      </c>
      <c r="C259" s="1">
        <v>30520.46</v>
      </c>
      <c r="D259" s="1">
        <v>10417.950000000001</v>
      </c>
      <c r="E259" s="1">
        <v>40938.410000000003</v>
      </c>
    </row>
    <row r="260" spans="1:5" x14ac:dyDescent="0.25">
      <c r="A260">
        <v>41101031</v>
      </c>
      <c r="B260" t="s">
        <v>158</v>
      </c>
      <c r="C260" s="1">
        <v>109597.44</v>
      </c>
      <c r="D260" s="1">
        <v>37892.03</v>
      </c>
      <c r="E260" s="1">
        <v>147489.47</v>
      </c>
    </row>
    <row r="261" spans="1:5" x14ac:dyDescent="0.25">
      <c r="A261">
        <v>41101041</v>
      </c>
      <c r="B261" t="s">
        <v>159</v>
      </c>
      <c r="C261" s="1">
        <v>12465.96</v>
      </c>
      <c r="D261" s="1">
        <v>3345.76</v>
      </c>
      <c r="E261" s="1">
        <v>15811.72</v>
      </c>
    </row>
    <row r="262" spans="1:5" x14ac:dyDescent="0.25">
      <c r="A262">
        <v>41101061</v>
      </c>
      <c r="B262" t="s">
        <v>160</v>
      </c>
      <c r="C262" s="1">
        <v>78393.899999999994</v>
      </c>
      <c r="D262" s="1">
        <v>27137.95</v>
      </c>
      <c r="E262" s="1">
        <v>105531.85</v>
      </c>
    </row>
    <row r="263" spans="1:5" x14ac:dyDescent="0.25">
      <c r="A263">
        <v>41101062</v>
      </c>
      <c r="B263" t="s">
        <v>161</v>
      </c>
      <c r="C263" s="1">
        <v>12666.2</v>
      </c>
      <c r="D263" s="1">
        <v>3831.57</v>
      </c>
      <c r="E263" s="1">
        <v>16497.77</v>
      </c>
    </row>
    <row r="264" spans="1:5" x14ac:dyDescent="0.25">
      <c r="A264">
        <v>41101066</v>
      </c>
      <c r="B264" t="s">
        <v>162</v>
      </c>
      <c r="C264" s="1">
        <v>8180.08</v>
      </c>
      <c r="D264" s="1">
        <v>1547.13</v>
      </c>
      <c r="E264" s="1">
        <v>9727.2099999999991</v>
      </c>
    </row>
    <row r="265" spans="1:5" x14ac:dyDescent="0.25">
      <c r="A265">
        <v>41101071</v>
      </c>
      <c r="B265" t="s">
        <v>163</v>
      </c>
      <c r="C265" s="1">
        <v>62173.88</v>
      </c>
      <c r="D265" s="1">
        <v>20347.3</v>
      </c>
      <c r="E265" s="1">
        <v>82521.179999999993</v>
      </c>
    </row>
    <row r="266" spans="1:5" x14ac:dyDescent="0.25">
      <c r="A266">
        <v>41101082</v>
      </c>
      <c r="B266" t="s">
        <v>164</v>
      </c>
      <c r="C266" s="1">
        <v>9938.33</v>
      </c>
      <c r="D266" s="1">
        <v>2748.91</v>
      </c>
      <c r="E266" s="1">
        <v>12687.24</v>
      </c>
    </row>
    <row r="267" spans="1:5" x14ac:dyDescent="0.25">
      <c r="A267">
        <v>41101091</v>
      </c>
      <c r="B267" t="s">
        <v>165</v>
      </c>
      <c r="C267" s="1">
        <v>160351.84</v>
      </c>
      <c r="D267" s="1">
        <v>56084.37</v>
      </c>
      <c r="E267" s="1">
        <v>216436.21</v>
      </c>
    </row>
    <row r="268" spans="1:5" x14ac:dyDescent="0.25">
      <c r="A268">
        <v>41101092</v>
      </c>
      <c r="B268" t="s">
        <v>166</v>
      </c>
      <c r="C268" s="1">
        <v>73055.28</v>
      </c>
      <c r="D268" s="1">
        <v>27212.97</v>
      </c>
      <c r="E268" s="1">
        <v>100268.25</v>
      </c>
    </row>
    <row r="269" spans="1:5" x14ac:dyDescent="0.25">
      <c r="A269">
        <v>41101097</v>
      </c>
      <c r="B269" t="s">
        <v>167</v>
      </c>
      <c r="C269" s="1">
        <v>3157.92</v>
      </c>
      <c r="D269" s="1">
        <v>1137.06</v>
      </c>
      <c r="E269" s="1">
        <v>4294.9799999999996</v>
      </c>
    </row>
    <row r="270" spans="1:5" x14ac:dyDescent="0.25">
      <c r="A270">
        <v>41101322</v>
      </c>
      <c r="B270" t="s">
        <v>168</v>
      </c>
      <c r="C270" s="1">
        <v>26572.43</v>
      </c>
      <c r="D270" s="1">
        <v>7392.72</v>
      </c>
      <c r="E270" s="1">
        <v>33965.15</v>
      </c>
    </row>
    <row r="271" spans="1:5" x14ac:dyDescent="0.25">
      <c r="A271">
        <v>41101331</v>
      </c>
      <c r="B271" t="s">
        <v>169</v>
      </c>
      <c r="C271" s="1">
        <v>27071.279999999999</v>
      </c>
      <c r="D271" s="1">
        <v>5767.5</v>
      </c>
      <c r="E271" s="1">
        <v>32838.78</v>
      </c>
    </row>
    <row r="272" spans="1:5" x14ac:dyDescent="0.25">
      <c r="A272">
        <v>41101341</v>
      </c>
      <c r="B272" t="s">
        <v>170</v>
      </c>
      <c r="C272" s="1">
        <v>22754.54</v>
      </c>
      <c r="D272" s="1">
        <v>9362.73</v>
      </c>
      <c r="E272" s="1">
        <v>32117.27</v>
      </c>
    </row>
    <row r="273" spans="1:5" x14ac:dyDescent="0.25">
      <c r="A273">
        <v>41101343</v>
      </c>
      <c r="B273" t="s">
        <v>171</v>
      </c>
      <c r="C273" s="1">
        <v>46862.1</v>
      </c>
      <c r="D273" s="1">
        <v>14012.43</v>
      </c>
      <c r="E273" s="1">
        <v>60874.53</v>
      </c>
    </row>
    <row r="274" spans="1:5" x14ac:dyDescent="0.25">
      <c r="A274">
        <v>41101345</v>
      </c>
      <c r="B274" t="s">
        <v>172</v>
      </c>
      <c r="C274" s="1">
        <v>16716.37</v>
      </c>
      <c r="D274" s="1">
        <v>5273.11</v>
      </c>
      <c r="E274" s="1">
        <v>21989.48</v>
      </c>
    </row>
    <row r="275" spans="1:5" x14ac:dyDescent="0.25">
      <c r="A275">
        <v>41101351</v>
      </c>
      <c r="B275" t="s">
        <v>173</v>
      </c>
      <c r="C275" s="1">
        <v>55283.01</v>
      </c>
      <c r="D275" s="1">
        <v>19774.05</v>
      </c>
      <c r="E275" s="1">
        <v>75057.06</v>
      </c>
    </row>
    <row r="276" spans="1:5" x14ac:dyDescent="0.25">
      <c r="A276">
        <v>41101381</v>
      </c>
      <c r="B276" t="s">
        <v>174</v>
      </c>
      <c r="C276" s="1">
        <v>57679.25</v>
      </c>
      <c r="D276" s="1">
        <v>17062.98</v>
      </c>
      <c r="E276" s="1">
        <v>74742.23</v>
      </c>
    </row>
    <row r="277" spans="1:5" x14ac:dyDescent="0.25">
      <c r="A277">
        <v>41101471</v>
      </c>
      <c r="B277" t="s">
        <v>175</v>
      </c>
      <c r="C277" s="1">
        <v>11715.19</v>
      </c>
      <c r="D277" s="1">
        <v>11402.36</v>
      </c>
      <c r="E277" s="1">
        <v>23117.55</v>
      </c>
    </row>
    <row r="278" spans="1:5" x14ac:dyDescent="0.25">
      <c r="A278">
        <v>41101472</v>
      </c>
      <c r="B278" t="s">
        <v>176</v>
      </c>
      <c r="C278" s="1">
        <v>25541.23</v>
      </c>
      <c r="D278" s="1">
        <v>7859.54</v>
      </c>
      <c r="E278" s="1">
        <v>33400.769999999997</v>
      </c>
    </row>
    <row r="279" spans="1:5" x14ac:dyDescent="0.25">
      <c r="A279">
        <v>41101475</v>
      </c>
      <c r="B279" t="s">
        <v>177</v>
      </c>
      <c r="C279" s="1">
        <v>38698.21</v>
      </c>
      <c r="D279" s="1">
        <v>13520.36</v>
      </c>
      <c r="E279" s="1">
        <v>52218.57</v>
      </c>
    </row>
    <row r="280" spans="1:5" x14ac:dyDescent="0.25">
      <c r="A280">
        <v>41101478</v>
      </c>
      <c r="B280" t="s">
        <v>178</v>
      </c>
      <c r="C280" s="1">
        <v>38491.99</v>
      </c>
      <c r="D280" s="1">
        <v>12546.42</v>
      </c>
      <c r="E280" s="1">
        <v>51038.41</v>
      </c>
    </row>
    <row r="281" spans="1:5" x14ac:dyDescent="0.25">
      <c r="A281">
        <v>41110001</v>
      </c>
      <c r="B281" t="s">
        <v>179</v>
      </c>
      <c r="C281" s="1">
        <v>14847.67</v>
      </c>
      <c r="D281" s="1">
        <v>7388.27</v>
      </c>
      <c r="E281" s="1">
        <v>22235.94</v>
      </c>
    </row>
    <row r="282" spans="1:5" x14ac:dyDescent="0.25">
      <c r="A282">
        <v>41110011</v>
      </c>
      <c r="B282" t="s">
        <v>180</v>
      </c>
      <c r="C282" s="1">
        <v>7310.36</v>
      </c>
      <c r="D282" s="1">
        <v>6000.94</v>
      </c>
      <c r="E282" s="1">
        <v>13311.3</v>
      </c>
    </row>
    <row r="283" spans="1:5" x14ac:dyDescent="0.25">
      <c r="A283">
        <v>41110021</v>
      </c>
      <c r="B283" t="s">
        <v>181</v>
      </c>
      <c r="C283" s="1">
        <v>4480.3500000000004</v>
      </c>
      <c r="D283" s="1">
        <v>1548.47</v>
      </c>
      <c r="E283" s="1">
        <v>6028.82</v>
      </c>
    </row>
    <row r="284" spans="1:5" x14ac:dyDescent="0.25">
      <c r="A284">
        <v>41110031</v>
      </c>
      <c r="B284" t="s">
        <v>182</v>
      </c>
      <c r="C284" s="1">
        <v>21621.14</v>
      </c>
      <c r="D284" s="1">
        <v>9835.7900000000009</v>
      </c>
      <c r="E284" s="1">
        <v>31456.93</v>
      </c>
    </row>
    <row r="285" spans="1:5" x14ac:dyDescent="0.25">
      <c r="A285">
        <v>41110041</v>
      </c>
      <c r="B285" t="s">
        <v>183</v>
      </c>
      <c r="C285" s="1">
        <v>1246.24</v>
      </c>
      <c r="D285" s="1">
        <v>1309.96</v>
      </c>
      <c r="E285" s="1">
        <v>2556.1999999999998</v>
      </c>
    </row>
    <row r="286" spans="1:5" x14ac:dyDescent="0.25">
      <c r="A286">
        <v>41110061</v>
      </c>
      <c r="B286" t="s">
        <v>184</v>
      </c>
      <c r="C286" s="1">
        <v>10470.48</v>
      </c>
      <c r="D286" s="1">
        <v>2638.24</v>
      </c>
      <c r="E286" s="1">
        <v>13108.72</v>
      </c>
    </row>
    <row r="287" spans="1:5" x14ac:dyDescent="0.25">
      <c r="A287">
        <v>41110062</v>
      </c>
      <c r="B287" t="s">
        <v>185</v>
      </c>
      <c r="C287" s="1">
        <v>1414.1</v>
      </c>
      <c r="D287">
        <v>561.16999999999996</v>
      </c>
      <c r="E287" s="1">
        <v>1975.27</v>
      </c>
    </row>
    <row r="288" spans="1:5" x14ac:dyDescent="0.25">
      <c r="A288">
        <v>41110066</v>
      </c>
      <c r="B288" t="s">
        <v>186</v>
      </c>
      <c r="C288">
        <v>479.25</v>
      </c>
      <c r="D288">
        <v>596.13</v>
      </c>
      <c r="E288" s="1">
        <v>1075.3800000000001</v>
      </c>
    </row>
    <row r="289" spans="1:5" x14ac:dyDescent="0.25">
      <c r="A289">
        <v>41110071</v>
      </c>
      <c r="B289" t="s">
        <v>187</v>
      </c>
      <c r="C289" s="1">
        <v>8914.2099999999991</v>
      </c>
      <c r="D289" s="1">
        <v>1532.96</v>
      </c>
      <c r="E289" s="1">
        <v>10447.17</v>
      </c>
    </row>
    <row r="290" spans="1:5" x14ac:dyDescent="0.25">
      <c r="A290">
        <v>41110082</v>
      </c>
      <c r="B290" t="s">
        <v>188</v>
      </c>
      <c r="C290" s="1">
        <v>1368.44</v>
      </c>
      <c r="D290">
        <v>828.18</v>
      </c>
      <c r="E290" s="1">
        <v>2196.62</v>
      </c>
    </row>
    <row r="291" spans="1:5" x14ac:dyDescent="0.25">
      <c r="A291">
        <v>41110091</v>
      </c>
      <c r="B291" t="s">
        <v>189</v>
      </c>
      <c r="C291" s="1">
        <v>12051.96</v>
      </c>
      <c r="D291" s="1">
        <v>7914.16</v>
      </c>
      <c r="E291" s="1">
        <v>19966.12</v>
      </c>
    </row>
    <row r="292" spans="1:5" x14ac:dyDescent="0.25">
      <c r="A292">
        <v>41110092</v>
      </c>
      <c r="B292" t="s">
        <v>190</v>
      </c>
      <c r="C292" s="1">
        <v>9576.69</v>
      </c>
      <c r="D292" s="1">
        <v>2393.71</v>
      </c>
      <c r="E292" s="1">
        <v>11970.4</v>
      </c>
    </row>
    <row r="293" spans="1:5" x14ac:dyDescent="0.25">
      <c r="A293">
        <v>41110097</v>
      </c>
      <c r="B293" t="s">
        <v>191</v>
      </c>
      <c r="C293">
        <v>371.83</v>
      </c>
      <c r="D293">
        <v>136.49</v>
      </c>
      <c r="E293">
        <v>508.32</v>
      </c>
    </row>
    <row r="294" spans="1:5" x14ac:dyDescent="0.25">
      <c r="A294">
        <v>41110322</v>
      </c>
      <c r="B294" t="s">
        <v>192</v>
      </c>
      <c r="C294" s="1">
        <v>3425.15</v>
      </c>
      <c r="D294" s="1">
        <v>2116.98</v>
      </c>
      <c r="E294" s="1">
        <v>5542.13</v>
      </c>
    </row>
    <row r="295" spans="1:5" x14ac:dyDescent="0.25">
      <c r="A295">
        <v>41110331</v>
      </c>
      <c r="B295" t="s">
        <v>193</v>
      </c>
      <c r="C295" s="1">
        <v>3376.48</v>
      </c>
      <c r="D295" s="1">
        <v>2661.98</v>
      </c>
      <c r="E295" s="1">
        <v>6038.46</v>
      </c>
    </row>
    <row r="296" spans="1:5" x14ac:dyDescent="0.25">
      <c r="A296">
        <v>41110341</v>
      </c>
      <c r="B296" t="s">
        <v>194</v>
      </c>
      <c r="C296">
        <v>732.54</v>
      </c>
      <c r="D296" s="1">
        <v>1149.82</v>
      </c>
      <c r="E296" s="1">
        <v>1882.36</v>
      </c>
    </row>
    <row r="297" spans="1:5" x14ac:dyDescent="0.25">
      <c r="A297">
        <v>41110343</v>
      </c>
      <c r="B297" t="s">
        <v>195</v>
      </c>
      <c r="C297" s="1">
        <v>4830.4399999999996</v>
      </c>
      <c r="D297" s="1">
        <v>3753.4</v>
      </c>
      <c r="E297" s="1">
        <v>8583.84</v>
      </c>
    </row>
    <row r="298" spans="1:5" x14ac:dyDescent="0.25">
      <c r="A298">
        <v>41110345</v>
      </c>
      <c r="B298" t="s">
        <v>196</v>
      </c>
      <c r="C298" s="1">
        <v>2280.7199999999998</v>
      </c>
      <c r="D298" s="1">
        <v>1143.8499999999999</v>
      </c>
      <c r="E298" s="1">
        <v>3424.57</v>
      </c>
    </row>
    <row r="299" spans="1:5" x14ac:dyDescent="0.25">
      <c r="A299">
        <v>41110351</v>
      </c>
      <c r="B299" t="s">
        <v>197</v>
      </c>
      <c r="C299" s="1">
        <v>7419.91</v>
      </c>
      <c r="D299" s="1">
        <v>3384.6</v>
      </c>
      <c r="E299" s="1">
        <v>10804.51</v>
      </c>
    </row>
    <row r="300" spans="1:5" x14ac:dyDescent="0.25">
      <c r="A300">
        <v>41110381</v>
      </c>
      <c r="B300" t="s">
        <v>198</v>
      </c>
      <c r="C300" s="1">
        <v>6118.88</v>
      </c>
      <c r="D300" s="1">
        <v>2716.93</v>
      </c>
      <c r="E300" s="1">
        <v>8835.81</v>
      </c>
    </row>
    <row r="301" spans="1:5" x14ac:dyDescent="0.25">
      <c r="A301">
        <v>41110471</v>
      </c>
      <c r="B301" t="s">
        <v>199</v>
      </c>
      <c r="C301" s="1">
        <v>1168</v>
      </c>
      <c r="D301">
        <v>566</v>
      </c>
      <c r="E301" s="1">
        <v>1734</v>
      </c>
    </row>
    <row r="302" spans="1:5" x14ac:dyDescent="0.25">
      <c r="A302">
        <v>41110472</v>
      </c>
      <c r="B302" t="s">
        <v>200</v>
      </c>
      <c r="C302" s="1">
        <v>3378.96</v>
      </c>
      <c r="D302" s="1">
        <v>2333.36</v>
      </c>
      <c r="E302" s="1">
        <v>5712.32</v>
      </c>
    </row>
    <row r="303" spans="1:5" x14ac:dyDescent="0.25">
      <c r="A303">
        <v>41110475</v>
      </c>
      <c r="B303" t="s">
        <v>201</v>
      </c>
      <c r="C303" s="1">
        <v>5501.28</v>
      </c>
      <c r="D303" s="1">
        <v>2447.04</v>
      </c>
      <c r="E303" s="1">
        <v>7948.32</v>
      </c>
    </row>
    <row r="304" spans="1:5" x14ac:dyDescent="0.25">
      <c r="A304">
        <v>41110478</v>
      </c>
      <c r="B304" t="s">
        <v>202</v>
      </c>
      <c r="C304" s="1">
        <v>6093.91</v>
      </c>
      <c r="D304" s="1">
        <v>2125.88</v>
      </c>
      <c r="E304" s="1">
        <v>8219.7900000000009</v>
      </c>
    </row>
    <row r="305" spans="1:5" x14ac:dyDescent="0.25">
      <c r="A305">
        <v>41115001</v>
      </c>
      <c r="B305" t="s">
        <v>203</v>
      </c>
      <c r="C305" s="1">
        <v>2150</v>
      </c>
      <c r="D305">
        <v>0</v>
      </c>
      <c r="E305" s="1">
        <v>2150</v>
      </c>
    </row>
    <row r="306" spans="1:5" x14ac:dyDescent="0.25">
      <c r="A306">
        <v>41115011</v>
      </c>
      <c r="B306" t="s">
        <v>204</v>
      </c>
      <c r="C306" s="1">
        <v>1100</v>
      </c>
      <c r="D306">
        <v>0</v>
      </c>
      <c r="E306" s="1">
        <v>1100</v>
      </c>
    </row>
    <row r="307" spans="1:5" x14ac:dyDescent="0.25">
      <c r="A307">
        <v>41115021</v>
      </c>
      <c r="B307" t="s">
        <v>205</v>
      </c>
      <c r="C307">
        <v>600</v>
      </c>
      <c r="D307">
        <v>0</v>
      </c>
      <c r="E307">
        <v>600</v>
      </c>
    </row>
    <row r="308" spans="1:5" x14ac:dyDescent="0.25">
      <c r="A308">
        <v>41115031</v>
      </c>
      <c r="B308" t="s">
        <v>206</v>
      </c>
      <c r="C308" s="1">
        <v>1375</v>
      </c>
      <c r="D308">
        <v>0</v>
      </c>
      <c r="E308" s="1">
        <v>1375</v>
      </c>
    </row>
    <row r="309" spans="1:5" x14ac:dyDescent="0.25">
      <c r="A309">
        <v>41115041</v>
      </c>
      <c r="B309" t="s">
        <v>207</v>
      </c>
      <c r="C309">
        <v>100</v>
      </c>
      <c r="D309">
        <v>0</v>
      </c>
      <c r="E309">
        <v>100</v>
      </c>
    </row>
    <row r="310" spans="1:5" x14ac:dyDescent="0.25">
      <c r="A310">
        <v>41115061</v>
      </c>
      <c r="B310" t="s">
        <v>208</v>
      </c>
      <c r="C310">
        <v>725</v>
      </c>
      <c r="D310">
        <v>0</v>
      </c>
      <c r="E310">
        <v>725</v>
      </c>
    </row>
    <row r="311" spans="1:5" x14ac:dyDescent="0.25">
      <c r="A311">
        <v>41115062</v>
      </c>
      <c r="B311" t="s">
        <v>209</v>
      </c>
      <c r="C311">
        <v>200</v>
      </c>
      <c r="D311">
        <v>0</v>
      </c>
      <c r="E311">
        <v>200</v>
      </c>
    </row>
    <row r="312" spans="1:5" x14ac:dyDescent="0.25">
      <c r="A312">
        <v>41115066</v>
      </c>
      <c r="B312" t="s">
        <v>210</v>
      </c>
      <c r="C312">
        <v>500</v>
      </c>
      <c r="D312">
        <v>0</v>
      </c>
      <c r="E312">
        <v>500</v>
      </c>
    </row>
    <row r="313" spans="1:5" x14ac:dyDescent="0.25">
      <c r="A313">
        <v>41115071</v>
      </c>
      <c r="B313" t="s">
        <v>211</v>
      </c>
      <c r="C313" s="1">
        <v>1075</v>
      </c>
      <c r="D313">
        <v>0</v>
      </c>
      <c r="E313" s="1">
        <v>1075</v>
      </c>
    </row>
    <row r="314" spans="1:5" x14ac:dyDescent="0.25">
      <c r="A314">
        <v>41115082</v>
      </c>
      <c r="B314" t="s">
        <v>212</v>
      </c>
      <c r="C314">
        <v>200</v>
      </c>
      <c r="D314">
        <v>0</v>
      </c>
      <c r="E314">
        <v>200</v>
      </c>
    </row>
    <row r="315" spans="1:5" x14ac:dyDescent="0.25">
      <c r="A315">
        <v>41115091</v>
      </c>
      <c r="B315" t="s">
        <v>213</v>
      </c>
      <c r="C315" s="1">
        <v>1200</v>
      </c>
      <c r="D315">
        <v>0</v>
      </c>
      <c r="E315" s="1">
        <v>1200</v>
      </c>
    </row>
    <row r="316" spans="1:5" x14ac:dyDescent="0.25">
      <c r="A316">
        <v>41115092</v>
      </c>
      <c r="B316" t="s">
        <v>214</v>
      </c>
      <c r="C316">
        <v>250</v>
      </c>
      <c r="D316">
        <v>0</v>
      </c>
      <c r="E316">
        <v>250</v>
      </c>
    </row>
    <row r="317" spans="1:5" x14ac:dyDescent="0.25">
      <c r="A317">
        <v>41115097</v>
      </c>
      <c r="B317" t="s">
        <v>215</v>
      </c>
      <c r="C317">
        <v>75</v>
      </c>
      <c r="D317">
        <v>0</v>
      </c>
      <c r="E317">
        <v>75</v>
      </c>
    </row>
    <row r="318" spans="1:5" x14ac:dyDescent="0.25">
      <c r="A318">
        <v>41115322</v>
      </c>
      <c r="B318" t="s">
        <v>216</v>
      </c>
      <c r="C318">
        <v>600</v>
      </c>
      <c r="D318">
        <v>0</v>
      </c>
      <c r="E318">
        <v>600</v>
      </c>
    </row>
    <row r="319" spans="1:5" x14ac:dyDescent="0.25">
      <c r="A319">
        <v>41115331</v>
      </c>
      <c r="B319" t="s">
        <v>217</v>
      </c>
      <c r="C319">
        <v>700</v>
      </c>
      <c r="D319">
        <v>0</v>
      </c>
      <c r="E319">
        <v>700</v>
      </c>
    </row>
    <row r="320" spans="1:5" x14ac:dyDescent="0.25">
      <c r="A320">
        <v>41115341</v>
      </c>
      <c r="B320" t="s">
        <v>218</v>
      </c>
      <c r="C320">
        <v>400</v>
      </c>
      <c r="D320">
        <v>0</v>
      </c>
      <c r="E320">
        <v>400</v>
      </c>
    </row>
    <row r="321" spans="1:5" x14ac:dyDescent="0.25">
      <c r="A321">
        <v>41115343</v>
      </c>
      <c r="B321" t="s">
        <v>219</v>
      </c>
      <c r="C321" s="1">
        <v>1100</v>
      </c>
      <c r="D321">
        <v>0</v>
      </c>
      <c r="E321" s="1">
        <v>1100</v>
      </c>
    </row>
    <row r="322" spans="1:5" x14ac:dyDescent="0.25">
      <c r="A322">
        <v>41115345</v>
      </c>
      <c r="B322" t="s">
        <v>220</v>
      </c>
      <c r="C322">
        <v>300</v>
      </c>
      <c r="D322">
        <v>0</v>
      </c>
      <c r="E322">
        <v>300</v>
      </c>
    </row>
    <row r="323" spans="1:5" x14ac:dyDescent="0.25">
      <c r="A323">
        <v>41115351</v>
      </c>
      <c r="B323" t="s">
        <v>221</v>
      </c>
      <c r="C323" s="1">
        <v>1600</v>
      </c>
      <c r="D323">
        <v>0</v>
      </c>
      <c r="E323" s="1">
        <v>1600</v>
      </c>
    </row>
    <row r="324" spans="1:5" x14ac:dyDescent="0.25">
      <c r="A324">
        <v>41115381</v>
      </c>
      <c r="B324" t="s">
        <v>222</v>
      </c>
      <c r="C324" s="1">
        <v>1100</v>
      </c>
      <c r="D324">
        <v>0</v>
      </c>
      <c r="E324" s="1">
        <v>1100</v>
      </c>
    </row>
    <row r="325" spans="1:5" x14ac:dyDescent="0.25">
      <c r="A325">
        <v>41115471</v>
      </c>
      <c r="B325" t="s">
        <v>223</v>
      </c>
      <c r="C325">
        <v>200</v>
      </c>
      <c r="D325">
        <v>0</v>
      </c>
      <c r="E325">
        <v>200</v>
      </c>
    </row>
    <row r="326" spans="1:5" x14ac:dyDescent="0.25">
      <c r="A326">
        <v>41115472</v>
      </c>
      <c r="B326" t="s">
        <v>224</v>
      </c>
      <c r="C326">
        <v>600</v>
      </c>
      <c r="D326">
        <v>0</v>
      </c>
      <c r="E326">
        <v>600</v>
      </c>
    </row>
    <row r="327" spans="1:5" x14ac:dyDescent="0.25">
      <c r="A327">
        <v>41115475</v>
      </c>
      <c r="B327" t="s">
        <v>225</v>
      </c>
      <c r="C327">
        <v>850</v>
      </c>
      <c r="D327">
        <v>0</v>
      </c>
      <c r="E327">
        <v>850</v>
      </c>
    </row>
    <row r="328" spans="1:5" x14ac:dyDescent="0.25">
      <c r="A328">
        <v>41115478</v>
      </c>
      <c r="B328" t="s">
        <v>226</v>
      </c>
      <c r="C328" s="1">
        <v>1350</v>
      </c>
      <c r="D328">
        <v>0</v>
      </c>
      <c r="E328" s="1">
        <v>1350</v>
      </c>
    </row>
    <row r="329" spans="1:5" x14ac:dyDescent="0.25">
      <c r="A329">
        <v>41150001</v>
      </c>
      <c r="B329" t="s">
        <v>228</v>
      </c>
      <c r="C329" s="1">
        <v>35311.949999999997</v>
      </c>
      <c r="D329" s="1">
        <v>4987.91</v>
      </c>
      <c r="E329" s="1">
        <v>40299.86</v>
      </c>
    </row>
    <row r="330" spans="1:5" x14ac:dyDescent="0.25">
      <c r="A330">
        <v>41150011</v>
      </c>
      <c r="B330" t="s">
        <v>229</v>
      </c>
      <c r="C330" s="1">
        <v>6555.97</v>
      </c>
      <c r="D330" s="1">
        <v>2069.17</v>
      </c>
      <c r="E330" s="1">
        <v>8625.14</v>
      </c>
    </row>
    <row r="331" spans="1:5" x14ac:dyDescent="0.25">
      <c r="A331">
        <v>41150021</v>
      </c>
      <c r="B331" t="s">
        <v>230</v>
      </c>
      <c r="C331" s="1">
        <v>2997.99</v>
      </c>
      <c r="D331" s="1">
        <v>1086.8699999999999</v>
      </c>
      <c r="E331" s="1">
        <v>4084.86</v>
      </c>
    </row>
    <row r="332" spans="1:5" x14ac:dyDescent="0.25">
      <c r="A332">
        <v>41150031</v>
      </c>
      <c r="B332" t="s">
        <v>231</v>
      </c>
      <c r="C332" s="1">
        <v>10824.26</v>
      </c>
      <c r="D332" s="1">
        <v>4195.3500000000004</v>
      </c>
      <c r="E332" s="1">
        <v>15019.61</v>
      </c>
    </row>
    <row r="333" spans="1:5" x14ac:dyDescent="0.25">
      <c r="A333">
        <v>41150041</v>
      </c>
      <c r="B333" t="s">
        <v>232</v>
      </c>
      <c r="C333">
        <v>621.36</v>
      </c>
      <c r="D333">
        <v>220.33</v>
      </c>
      <c r="E333">
        <v>841.69</v>
      </c>
    </row>
    <row r="334" spans="1:5" x14ac:dyDescent="0.25">
      <c r="A334">
        <v>41150061</v>
      </c>
      <c r="B334" t="s">
        <v>233</v>
      </c>
      <c r="C334" s="1">
        <v>6807.32</v>
      </c>
      <c r="D334" s="1">
        <v>2278.1999999999998</v>
      </c>
      <c r="E334" s="1">
        <v>9085.52</v>
      </c>
    </row>
    <row r="335" spans="1:5" x14ac:dyDescent="0.25">
      <c r="A335">
        <v>41150062</v>
      </c>
      <c r="B335" t="s">
        <v>234</v>
      </c>
      <c r="C335" s="1">
        <v>1308.33</v>
      </c>
      <c r="D335">
        <v>361.72</v>
      </c>
      <c r="E335" s="1">
        <v>1670.05</v>
      </c>
    </row>
    <row r="336" spans="1:5" x14ac:dyDescent="0.25">
      <c r="A336">
        <v>41150066</v>
      </c>
      <c r="B336" t="s">
        <v>235</v>
      </c>
      <c r="C336" s="1">
        <v>1210.79</v>
      </c>
      <c r="D336">
        <v>359.8</v>
      </c>
      <c r="E336" s="1">
        <v>1570.59</v>
      </c>
    </row>
    <row r="337" spans="1:5" x14ac:dyDescent="0.25">
      <c r="A337">
        <v>41150071</v>
      </c>
      <c r="B337" t="s">
        <v>236</v>
      </c>
      <c r="C337" s="1">
        <v>5961.62</v>
      </c>
      <c r="D337" s="1">
        <v>1781.52</v>
      </c>
      <c r="E337" s="1">
        <v>7743.14</v>
      </c>
    </row>
    <row r="338" spans="1:5" x14ac:dyDescent="0.25">
      <c r="A338">
        <v>41150082</v>
      </c>
      <c r="B338" t="s">
        <v>237</v>
      </c>
      <c r="C338">
        <v>848.36</v>
      </c>
      <c r="D338">
        <v>303.89999999999998</v>
      </c>
      <c r="E338" s="1">
        <v>1152.26</v>
      </c>
    </row>
    <row r="339" spans="1:5" x14ac:dyDescent="0.25">
      <c r="A339">
        <v>41150091</v>
      </c>
      <c r="B339" t="s">
        <v>238</v>
      </c>
      <c r="C339" s="1">
        <v>14569.5</v>
      </c>
      <c r="D339" s="1">
        <v>6179.12</v>
      </c>
      <c r="E339" s="1">
        <v>20748.62</v>
      </c>
    </row>
    <row r="340" spans="1:5" x14ac:dyDescent="0.25">
      <c r="A340">
        <v>41150092</v>
      </c>
      <c r="B340" t="s">
        <v>239</v>
      </c>
      <c r="C340" s="1">
        <v>3535.77</v>
      </c>
      <c r="D340" s="1">
        <v>3176.75</v>
      </c>
      <c r="E340" s="1">
        <v>6712.52</v>
      </c>
    </row>
    <row r="341" spans="1:5" x14ac:dyDescent="0.25">
      <c r="A341">
        <v>41150097</v>
      </c>
      <c r="B341" t="s">
        <v>240</v>
      </c>
      <c r="C341">
        <v>321.66000000000003</v>
      </c>
      <c r="D341">
        <v>116.27</v>
      </c>
      <c r="E341">
        <v>437.93</v>
      </c>
    </row>
    <row r="342" spans="1:5" x14ac:dyDescent="0.25">
      <c r="A342">
        <v>41150322</v>
      </c>
      <c r="B342" t="s">
        <v>241</v>
      </c>
      <c r="C342" s="1">
        <v>2508.0300000000002</v>
      </c>
      <c r="D342">
        <v>773.63</v>
      </c>
      <c r="E342" s="1">
        <v>3281.66</v>
      </c>
    </row>
    <row r="343" spans="1:5" x14ac:dyDescent="0.25">
      <c r="A343">
        <v>41150331</v>
      </c>
      <c r="B343" t="s">
        <v>242</v>
      </c>
      <c r="C343" s="1">
        <v>2552.23</v>
      </c>
      <c r="D343">
        <v>738.21</v>
      </c>
      <c r="E343" s="1">
        <v>3290.44</v>
      </c>
    </row>
    <row r="344" spans="1:5" x14ac:dyDescent="0.25">
      <c r="A344">
        <v>41150341</v>
      </c>
      <c r="B344" t="s">
        <v>243</v>
      </c>
      <c r="C344" s="1">
        <v>2015.91</v>
      </c>
      <c r="D344" s="1">
        <v>1085.47</v>
      </c>
      <c r="E344" s="1">
        <v>3101.38</v>
      </c>
    </row>
    <row r="345" spans="1:5" x14ac:dyDescent="0.25">
      <c r="A345">
        <v>41150343</v>
      </c>
      <c r="B345" t="s">
        <v>244</v>
      </c>
      <c r="C345" s="1">
        <v>4490.2700000000004</v>
      </c>
      <c r="D345" s="1">
        <v>1493.87</v>
      </c>
      <c r="E345" s="1">
        <v>5984.14</v>
      </c>
    </row>
    <row r="346" spans="1:5" x14ac:dyDescent="0.25">
      <c r="A346">
        <v>41150345</v>
      </c>
      <c r="B346" t="s">
        <v>245</v>
      </c>
      <c r="C346" s="1">
        <v>1457.57</v>
      </c>
      <c r="D346">
        <v>478.01</v>
      </c>
      <c r="E346" s="1">
        <v>1935.58</v>
      </c>
    </row>
    <row r="347" spans="1:5" x14ac:dyDescent="0.25">
      <c r="A347">
        <v>41150351</v>
      </c>
      <c r="B347" t="s">
        <v>246</v>
      </c>
      <c r="C347" s="1">
        <v>5563.47</v>
      </c>
      <c r="D347" s="1">
        <v>1948.41</v>
      </c>
      <c r="E347" s="1">
        <v>7511.88</v>
      </c>
    </row>
    <row r="348" spans="1:5" x14ac:dyDescent="0.25">
      <c r="A348">
        <v>41150381</v>
      </c>
      <c r="B348" t="s">
        <v>247</v>
      </c>
      <c r="C348" s="1">
        <v>4622.97</v>
      </c>
      <c r="D348" s="1">
        <v>1918.23</v>
      </c>
      <c r="E348" s="1">
        <v>6541.2</v>
      </c>
    </row>
    <row r="349" spans="1:5" x14ac:dyDescent="0.25">
      <c r="A349">
        <v>41150471</v>
      </c>
      <c r="B349" t="s">
        <v>248</v>
      </c>
      <c r="C349" s="1">
        <v>1716.13</v>
      </c>
      <c r="D349" s="1">
        <v>1272.05</v>
      </c>
      <c r="E349" s="1">
        <v>2988.18</v>
      </c>
    </row>
    <row r="350" spans="1:5" x14ac:dyDescent="0.25">
      <c r="A350">
        <v>41150472</v>
      </c>
      <c r="B350" t="s">
        <v>249</v>
      </c>
      <c r="C350" s="1">
        <v>2524.6999999999998</v>
      </c>
      <c r="D350">
        <v>874.34</v>
      </c>
      <c r="E350" s="1">
        <v>3399.04</v>
      </c>
    </row>
    <row r="351" spans="1:5" x14ac:dyDescent="0.25">
      <c r="A351">
        <v>41150475</v>
      </c>
      <c r="B351" t="s">
        <v>250</v>
      </c>
      <c r="C351" s="1">
        <v>3891.3</v>
      </c>
      <c r="D351" s="1">
        <v>1354.79</v>
      </c>
      <c r="E351" s="1">
        <v>5246.09</v>
      </c>
    </row>
    <row r="352" spans="1:5" x14ac:dyDescent="0.25">
      <c r="A352">
        <v>41150478</v>
      </c>
      <c r="B352" t="s">
        <v>251</v>
      </c>
      <c r="C352" s="1">
        <v>4472.3</v>
      </c>
      <c r="D352" s="1">
        <v>1536.07</v>
      </c>
      <c r="E352" s="1">
        <v>6008.37</v>
      </c>
    </row>
    <row r="353" spans="1:5" x14ac:dyDescent="0.25">
      <c r="A353">
        <v>41154381</v>
      </c>
      <c r="B353" t="s">
        <v>252</v>
      </c>
      <c r="C353">
        <v>218.94</v>
      </c>
      <c r="D353">
        <v>65.86</v>
      </c>
      <c r="E353">
        <v>284.8</v>
      </c>
    </row>
    <row r="354" spans="1:5" x14ac:dyDescent="0.25">
      <c r="A354">
        <v>41160381</v>
      </c>
      <c r="B354" t="s">
        <v>253</v>
      </c>
      <c r="C354" s="1">
        <v>21733.03</v>
      </c>
      <c r="D354" s="1">
        <v>7144.37</v>
      </c>
      <c r="E354" s="1">
        <v>28877.4</v>
      </c>
    </row>
    <row r="355" spans="1:5" x14ac:dyDescent="0.25">
      <c r="A355">
        <v>41165381</v>
      </c>
      <c r="B355" t="s">
        <v>254</v>
      </c>
      <c r="C355" s="1">
        <v>2364.61</v>
      </c>
      <c r="D355">
        <v>786.97</v>
      </c>
      <c r="E355" s="1">
        <v>3151.58</v>
      </c>
    </row>
    <row r="356" spans="1:5" x14ac:dyDescent="0.25">
      <c r="A356">
        <v>41170381</v>
      </c>
      <c r="B356" t="s">
        <v>255</v>
      </c>
      <c r="C356" s="1">
        <v>134070.74</v>
      </c>
      <c r="D356" s="1">
        <v>45151.74</v>
      </c>
      <c r="E356" s="1">
        <v>179222.48</v>
      </c>
    </row>
    <row r="357" spans="1:5" x14ac:dyDescent="0.25">
      <c r="A357">
        <v>41171381</v>
      </c>
      <c r="B357" t="s">
        <v>256</v>
      </c>
      <c r="C357" s="1">
        <v>2556</v>
      </c>
      <c r="D357">
        <v>876</v>
      </c>
      <c r="E357" s="1">
        <v>3432</v>
      </c>
    </row>
    <row r="358" spans="1:5" x14ac:dyDescent="0.25">
      <c r="A358">
        <v>41172381</v>
      </c>
      <c r="B358" t="s">
        <v>257</v>
      </c>
      <c r="C358" s="1">
        <v>3274.23</v>
      </c>
      <c r="D358" s="1">
        <v>2330.77</v>
      </c>
      <c r="E358" s="1">
        <v>5605</v>
      </c>
    </row>
    <row r="359" spans="1:5" x14ac:dyDescent="0.25">
      <c r="A359">
        <v>41180381</v>
      </c>
      <c r="B359" t="s">
        <v>258</v>
      </c>
      <c r="C359">
        <v>958.5</v>
      </c>
      <c r="D359" s="1">
        <v>1455.87</v>
      </c>
      <c r="E359" s="1">
        <v>2414.37</v>
      </c>
    </row>
    <row r="360" spans="1:5" x14ac:dyDescent="0.25">
      <c r="A360">
        <v>41200344</v>
      </c>
      <c r="B360" t="s">
        <v>265</v>
      </c>
      <c r="C360" s="1">
        <v>700419.13</v>
      </c>
      <c r="D360" s="1">
        <v>62988.76</v>
      </c>
      <c r="E360" s="1">
        <v>763407.89</v>
      </c>
    </row>
    <row r="361" spans="1:5" x14ac:dyDescent="0.25">
      <c r="A361">
        <v>41206344</v>
      </c>
      <c r="B361" t="s">
        <v>266</v>
      </c>
      <c r="C361" s="1">
        <v>-25147.54</v>
      </c>
      <c r="D361" s="1">
        <v>-21339.03</v>
      </c>
      <c r="E361" s="1">
        <v>-46486.57</v>
      </c>
    </row>
    <row r="362" spans="1:5" x14ac:dyDescent="0.25">
      <c r="A362">
        <v>41211041</v>
      </c>
      <c r="B362" t="s">
        <v>268</v>
      </c>
      <c r="C362" s="1">
        <v>45093.34</v>
      </c>
      <c r="D362" s="1">
        <v>11719.07</v>
      </c>
      <c r="E362" s="1">
        <v>56812.41</v>
      </c>
    </row>
    <row r="363" spans="1:5" x14ac:dyDescent="0.25">
      <c r="A363">
        <v>41212022</v>
      </c>
      <c r="B363" t="s">
        <v>269</v>
      </c>
      <c r="C363" s="1">
        <v>5002.1899999999996</v>
      </c>
      <c r="D363" s="1">
        <v>1311.27</v>
      </c>
      <c r="E363" s="1">
        <v>6313.46</v>
      </c>
    </row>
    <row r="364" spans="1:5" x14ac:dyDescent="0.25">
      <c r="A364">
        <v>41213033</v>
      </c>
      <c r="B364" t="s">
        <v>270</v>
      </c>
      <c r="C364" s="1">
        <v>5189.12</v>
      </c>
      <c r="D364" s="1">
        <v>3436</v>
      </c>
      <c r="E364" s="1">
        <v>8625.1200000000008</v>
      </c>
    </row>
    <row r="365" spans="1:5" x14ac:dyDescent="0.25">
      <c r="A365">
        <v>41216019</v>
      </c>
      <c r="B365" t="s">
        <v>271</v>
      </c>
      <c r="C365">
        <v>833.1</v>
      </c>
      <c r="D365">
        <v>359.32</v>
      </c>
      <c r="E365" s="1">
        <v>1192.42</v>
      </c>
    </row>
    <row r="366" spans="1:5" x14ac:dyDescent="0.25">
      <c r="A366">
        <v>41216020</v>
      </c>
      <c r="B366" t="s">
        <v>272</v>
      </c>
      <c r="C366" s="1">
        <v>48356.5</v>
      </c>
      <c r="D366" s="1">
        <v>12082.49</v>
      </c>
      <c r="E366" s="1">
        <v>60438.99</v>
      </c>
    </row>
    <row r="367" spans="1:5" x14ac:dyDescent="0.25">
      <c r="A367">
        <v>41216021</v>
      </c>
      <c r="B367" t="s">
        <v>273</v>
      </c>
      <c r="C367" s="1">
        <v>45631.89</v>
      </c>
      <c r="D367" s="1">
        <v>9954.26</v>
      </c>
      <c r="E367" s="1">
        <v>55586.15</v>
      </c>
    </row>
    <row r="368" spans="1:5" x14ac:dyDescent="0.25">
      <c r="A368">
        <v>41219071</v>
      </c>
      <c r="B368" t="s">
        <v>274</v>
      </c>
      <c r="C368">
        <v>0</v>
      </c>
      <c r="D368" s="1">
        <v>2462.2600000000002</v>
      </c>
      <c r="E368" s="1">
        <v>2462.2600000000002</v>
      </c>
    </row>
    <row r="369" spans="1:5" x14ac:dyDescent="0.25">
      <c r="A369">
        <v>41225031</v>
      </c>
      <c r="B369" t="s">
        <v>275</v>
      </c>
      <c r="C369" s="1">
        <v>53245.36</v>
      </c>
      <c r="D369" s="1">
        <v>27562.45</v>
      </c>
      <c r="E369" s="1">
        <v>80807.81</v>
      </c>
    </row>
    <row r="370" spans="1:5" x14ac:dyDescent="0.25">
      <c r="A370">
        <v>41236478</v>
      </c>
      <c r="B370" t="s">
        <v>276</v>
      </c>
      <c r="C370" s="1">
        <v>23947.69</v>
      </c>
      <c r="D370" s="1">
        <v>8895.17</v>
      </c>
      <c r="E370" s="1">
        <v>32842.86</v>
      </c>
    </row>
    <row r="371" spans="1:5" x14ac:dyDescent="0.25">
      <c r="A371">
        <v>41237001</v>
      </c>
      <c r="B371" t="s">
        <v>277</v>
      </c>
      <c r="C371" s="1">
        <v>10707.98</v>
      </c>
      <c r="D371" s="1">
        <v>2496.2199999999998</v>
      </c>
      <c r="E371" s="1">
        <v>13204.2</v>
      </c>
    </row>
    <row r="372" spans="1:5" x14ac:dyDescent="0.25">
      <c r="A372">
        <v>41237011</v>
      </c>
      <c r="B372" t="s">
        <v>279</v>
      </c>
      <c r="C372" s="1">
        <v>1615.99</v>
      </c>
      <c r="D372">
        <v>526.48</v>
      </c>
      <c r="E372" s="1">
        <v>2142.4699999999998</v>
      </c>
    </row>
    <row r="373" spans="1:5" x14ac:dyDescent="0.25">
      <c r="A373">
        <v>41237012</v>
      </c>
      <c r="B373" t="s">
        <v>280</v>
      </c>
      <c r="C373">
        <v>440.36</v>
      </c>
      <c r="D373">
        <v>158.51</v>
      </c>
      <c r="E373">
        <v>598.87</v>
      </c>
    </row>
    <row r="374" spans="1:5" x14ac:dyDescent="0.25">
      <c r="A374">
        <v>41237013</v>
      </c>
      <c r="B374" t="s">
        <v>281</v>
      </c>
      <c r="C374">
        <v>45.65</v>
      </c>
      <c r="D374">
        <v>0.84</v>
      </c>
      <c r="E374">
        <v>46.49</v>
      </c>
    </row>
    <row r="375" spans="1:5" x14ac:dyDescent="0.25">
      <c r="A375">
        <v>41237017</v>
      </c>
      <c r="B375" t="s">
        <v>282</v>
      </c>
      <c r="C375" s="1">
        <v>2183.25</v>
      </c>
      <c r="D375">
        <v>390.62</v>
      </c>
      <c r="E375" s="1">
        <v>2573.87</v>
      </c>
    </row>
    <row r="376" spans="1:5" x14ac:dyDescent="0.25">
      <c r="A376">
        <v>41237021</v>
      </c>
      <c r="B376" t="s">
        <v>283</v>
      </c>
      <c r="C376">
        <v>879.52</v>
      </c>
      <c r="D376">
        <v>0.05</v>
      </c>
      <c r="E376">
        <v>879.57</v>
      </c>
    </row>
    <row r="377" spans="1:5" x14ac:dyDescent="0.25">
      <c r="A377">
        <v>41237031</v>
      </c>
      <c r="B377" t="s">
        <v>284</v>
      </c>
      <c r="C377" s="1">
        <v>15475.54</v>
      </c>
      <c r="D377" s="1">
        <v>6345.45</v>
      </c>
      <c r="E377" s="1">
        <v>21820.99</v>
      </c>
    </row>
    <row r="378" spans="1:5" x14ac:dyDescent="0.25">
      <c r="A378">
        <v>41237041</v>
      </c>
      <c r="B378" t="s">
        <v>285</v>
      </c>
      <c r="C378">
        <v>437.3</v>
      </c>
      <c r="D378">
        <v>72.86</v>
      </c>
      <c r="E378">
        <v>510.16</v>
      </c>
    </row>
    <row r="379" spans="1:5" x14ac:dyDescent="0.25">
      <c r="A379">
        <v>41237061</v>
      </c>
      <c r="B379" t="s">
        <v>286</v>
      </c>
      <c r="C379">
        <v>865.59</v>
      </c>
      <c r="D379">
        <v>416.65</v>
      </c>
      <c r="E379" s="1">
        <v>1282.24</v>
      </c>
    </row>
    <row r="380" spans="1:5" x14ac:dyDescent="0.25">
      <c r="A380">
        <v>41237062</v>
      </c>
      <c r="B380" t="s">
        <v>287</v>
      </c>
      <c r="C380">
        <v>32.28</v>
      </c>
      <c r="D380">
        <v>0</v>
      </c>
      <c r="E380">
        <v>32.28</v>
      </c>
    </row>
    <row r="381" spans="1:5" x14ac:dyDescent="0.25">
      <c r="A381">
        <v>41237071</v>
      </c>
      <c r="B381" t="s">
        <v>288</v>
      </c>
      <c r="C381" s="1">
        <v>2343.3200000000002</v>
      </c>
      <c r="D381">
        <v>790.34</v>
      </c>
      <c r="E381" s="1">
        <v>3133.66</v>
      </c>
    </row>
    <row r="382" spans="1:5" x14ac:dyDescent="0.25">
      <c r="A382">
        <v>41237082</v>
      </c>
      <c r="B382" t="s">
        <v>289</v>
      </c>
      <c r="C382">
        <v>548.99</v>
      </c>
      <c r="D382">
        <v>293.55</v>
      </c>
      <c r="E382">
        <v>842.54</v>
      </c>
    </row>
    <row r="383" spans="1:5" x14ac:dyDescent="0.25">
      <c r="A383">
        <v>41237091</v>
      </c>
      <c r="B383" t="s">
        <v>290</v>
      </c>
      <c r="C383" s="1">
        <v>6098.42</v>
      </c>
      <c r="D383" s="1">
        <v>1519.88</v>
      </c>
      <c r="E383" s="1">
        <v>7618.3</v>
      </c>
    </row>
    <row r="384" spans="1:5" x14ac:dyDescent="0.25">
      <c r="A384">
        <v>41237093</v>
      </c>
      <c r="B384" t="s">
        <v>291</v>
      </c>
      <c r="C384" s="1">
        <v>2655</v>
      </c>
      <c r="D384">
        <v>864.01</v>
      </c>
      <c r="E384" s="1">
        <v>3519.01</v>
      </c>
    </row>
    <row r="385" spans="1:5" x14ac:dyDescent="0.25">
      <c r="A385">
        <v>41237097</v>
      </c>
      <c r="B385" t="s">
        <v>292</v>
      </c>
      <c r="C385">
        <v>461.96</v>
      </c>
      <c r="D385">
        <v>276.76</v>
      </c>
      <c r="E385">
        <v>738.72</v>
      </c>
    </row>
    <row r="386" spans="1:5" x14ac:dyDescent="0.25">
      <c r="A386">
        <v>41237322</v>
      </c>
      <c r="B386" t="s">
        <v>293</v>
      </c>
      <c r="C386" s="1">
        <v>4086.95</v>
      </c>
      <c r="D386">
        <v>910.36</v>
      </c>
      <c r="E386" s="1">
        <v>4997.3100000000004</v>
      </c>
    </row>
    <row r="387" spans="1:5" x14ac:dyDescent="0.25">
      <c r="A387">
        <v>41237331</v>
      </c>
      <c r="B387" t="s">
        <v>294</v>
      </c>
      <c r="C387" s="1">
        <v>1272.96</v>
      </c>
      <c r="D387" s="1">
        <v>1477.18</v>
      </c>
      <c r="E387" s="1">
        <v>2750.14</v>
      </c>
    </row>
    <row r="388" spans="1:5" x14ac:dyDescent="0.25">
      <c r="A388">
        <v>41237341</v>
      </c>
      <c r="B388" t="s">
        <v>295</v>
      </c>
      <c r="C388" s="1">
        <v>1524.87</v>
      </c>
      <c r="D388">
        <v>527.84</v>
      </c>
      <c r="E388" s="1">
        <v>2052.71</v>
      </c>
    </row>
    <row r="389" spans="1:5" x14ac:dyDescent="0.25">
      <c r="A389">
        <v>41237343</v>
      </c>
      <c r="B389" t="s">
        <v>296</v>
      </c>
      <c r="C389">
        <v>842.77</v>
      </c>
      <c r="D389">
        <v>645.92999999999995</v>
      </c>
      <c r="E389" s="1">
        <v>1488.7</v>
      </c>
    </row>
    <row r="390" spans="1:5" x14ac:dyDescent="0.25">
      <c r="A390">
        <v>41237351</v>
      </c>
      <c r="B390" t="s">
        <v>297</v>
      </c>
      <c r="C390">
        <v>55.75</v>
      </c>
      <c r="D390">
        <v>129.47</v>
      </c>
      <c r="E390">
        <v>185.22</v>
      </c>
    </row>
    <row r="391" spans="1:5" x14ac:dyDescent="0.25">
      <c r="A391">
        <v>41237381</v>
      </c>
      <c r="B391" t="s">
        <v>298</v>
      </c>
      <c r="C391" s="1">
        <v>1023.13</v>
      </c>
      <c r="D391">
        <v>340.94</v>
      </c>
      <c r="E391" s="1">
        <v>1364.07</v>
      </c>
    </row>
    <row r="392" spans="1:5" x14ac:dyDescent="0.25">
      <c r="A392">
        <v>41237471</v>
      </c>
      <c r="B392" t="s">
        <v>299</v>
      </c>
      <c r="C392">
        <v>678.89</v>
      </c>
      <c r="D392">
        <v>323.08</v>
      </c>
      <c r="E392" s="1">
        <v>1001.97</v>
      </c>
    </row>
    <row r="393" spans="1:5" x14ac:dyDescent="0.25">
      <c r="A393">
        <v>41237472</v>
      </c>
      <c r="B393" t="s">
        <v>300</v>
      </c>
      <c r="C393" s="1">
        <v>1281.3399999999999</v>
      </c>
      <c r="D393">
        <v>474.06</v>
      </c>
      <c r="E393" s="1">
        <v>1755.4</v>
      </c>
    </row>
    <row r="394" spans="1:5" x14ac:dyDescent="0.25">
      <c r="A394">
        <v>41237475</v>
      </c>
      <c r="B394" t="s">
        <v>301</v>
      </c>
      <c r="C394">
        <v>335.11</v>
      </c>
      <c r="D394">
        <v>959</v>
      </c>
      <c r="E394" s="1">
        <v>1294.1099999999999</v>
      </c>
    </row>
    <row r="395" spans="1:5" x14ac:dyDescent="0.25">
      <c r="A395">
        <v>41237478</v>
      </c>
      <c r="B395" t="s">
        <v>302</v>
      </c>
      <c r="C395" s="1">
        <v>5500.47</v>
      </c>
      <c r="D395" s="1">
        <v>2045.63</v>
      </c>
      <c r="E395" s="1">
        <v>7546.1</v>
      </c>
    </row>
    <row r="396" spans="1:5" x14ac:dyDescent="0.25">
      <c r="A396">
        <v>41246001</v>
      </c>
      <c r="B396" t="s">
        <v>303</v>
      </c>
      <c r="C396">
        <v>0</v>
      </c>
      <c r="D396">
        <v>527.91999999999996</v>
      </c>
      <c r="E396">
        <v>527.91999999999996</v>
      </c>
    </row>
    <row r="397" spans="1:5" x14ac:dyDescent="0.25">
      <c r="A397">
        <v>41250091</v>
      </c>
      <c r="B397" t="s">
        <v>308</v>
      </c>
      <c r="C397">
        <v>0</v>
      </c>
      <c r="D397">
        <v>106</v>
      </c>
      <c r="E397">
        <v>106</v>
      </c>
    </row>
    <row r="398" spans="1:5" x14ac:dyDescent="0.25">
      <c r="A398">
        <v>41265021</v>
      </c>
      <c r="B398" t="s">
        <v>309</v>
      </c>
      <c r="C398" s="1">
        <v>-1431.74</v>
      </c>
      <c r="D398">
        <v>-469.77</v>
      </c>
      <c r="E398" s="1">
        <v>-1901.51</v>
      </c>
    </row>
    <row r="399" spans="1:5" x14ac:dyDescent="0.25">
      <c r="A399">
        <v>41265478</v>
      </c>
      <c r="B399" t="s">
        <v>310</v>
      </c>
      <c r="C399">
        <v>-34.65</v>
      </c>
      <c r="D399">
        <v>0</v>
      </c>
      <c r="E399">
        <v>-34.65</v>
      </c>
    </row>
    <row r="400" spans="1:5" x14ac:dyDescent="0.25">
      <c r="A400">
        <v>41300005</v>
      </c>
      <c r="B400" t="s">
        <v>312</v>
      </c>
      <c r="C400" s="1">
        <v>5100</v>
      </c>
      <c r="D400" s="1">
        <v>4800</v>
      </c>
      <c r="E400" s="1">
        <v>9900</v>
      </c>
    </row>
    <row r="401" spans="1:5" x14ac:dyDescent="0.25">
      <c r="A401">
        <v>41300091</v>
      </c>
      <c r="B401" t="s">
        <v>313</v>
      </c>
      <c r="C401" s="1">
        <v>85312.5</v>
      </c>
      <c r="D401" s="1">
        <v>18485</v>
      </c>
      <c r="E401" s="1">
        <v>103797.5</v>
      </c>
    </row>
    <row r="402" spans="1:5" x14ac:dyDescent="0.25">
      <c r="A402">
        <v>41301091</v>
      </c>
      <c r="B402" t="s">
        <v>314</v>
      </c>
      <c r="C402" s="1">
        <v>3575</v>
      </c>
      <c r="D402" s="1">
        <v>1300</v>
      </c>
      <c r="E402" s="1">
        <v>4875</v>
      </c>
    </row>
    <row r="403" spans="1:5" x14ac:dyDescent="0.25">
      <c r="A403">
        <v>41301092</v>
      </c>
      <c r="B403" t="s">
        <v>315</v>
      </c>
      <c r="C403" s="1">
        <v>13895</v>
      </c>
      <c r="D403" s="1">
        <v>5677.5</v>
      </c>
      <c r="E403" s="1">
        <v>19572.5</v>
      </c>
    </row>
    <row r="404" spans="1:5" x14ac:dyDescent="0.25">
      <c r="A404">
        <v>41313001</v>
      </c>
      <c r="B404" t="s">
        <v>260</v>
      </c>
      <c r="C404">
        <v>80</v>
      </c>
      <c r="D404">
        <v>600</v>
      </c>
      <c r="E404">
        <v>680</v>
      </c>
    </row>
    <row r="405" spans="1:5" x14ac:dyDescent="0.25">
      <c r="A405">
        <v>41313013</v>
      </c>
      <c r="B405" t="s">
        <v>261</v>
      </c>
      <c r="C405" s="1">
        <v>42400</v>
      </c>
      <c r="D405" s="1">
        <v>15200</v>
      </c>
      <c r="E405" s="1">
        <v>57600</v>
      </c>
    </row>
    <row r="406" spans="1:5" x14ac:dyDescent="0.25">
      <c r="A406">
        <v>41313021</v>
      </c>
      <c r="B406" t="s">
        <v>262</v>
      </c>
      <c r="C406" s="1">
        <v>3060</v>
      </c>
      <c r="D406" s="1">
        <v>1200</v>
      </c>
      <c r="E406" s="1">
        <v>4260</v>
      </c>
    </row>
    <row r="407" spans="1:5" x14ac:dyDescent="0.25">
      <c r="A407">
        <v>41313092</v>
      </c>
      <c r="B407" t="s">
        <v>263</v>
      </c>
      <c r="C407" s="1">
        <v>29612.5</v>
      </c>
      <c r="D407" s="1">
        <v>10950</v>
      </c>
      <c r="E407" s="1">
        <v>40562.5</v>
      </c>
    </row>
    <row r="408" spans="1:5" x14ac:dyDescent="0.25">
      <c r="A408">
        <v>41320381</v>
      </c>
      <c r="B408" t="s">
        <v>317</v>
      </c>
      <c r="C408" s="1">
        <v>2248.5</v>
      </c>
      <c r="D408" s="1">
        <v>2194.17</v>
      </c>
      <c r="E408" s="1">
        <v>4442.67</v>
      </c>
    </row>
    <row r="409" spans="1:5" x14ac:dyDescent="0.25">
      <c r="A409">
        <v>41321344</v>
      </c>
      <c r="B409" t="s">
        <v>318</v>
      </c>
      <c r="C409" s="1">
        <v>10089.52</v>
      </c>
      <c r="D409" s="1">
        <v>2562.29</v>
      </c>
      <c r="E409" s="1">
        <v>12651.81</v>
      </c>
    </row>
    <row r="410" spans="1:5" x14ac:dyDescent="0.25">
      <c r="A410">
        <v>41322381</v>
      </c>
      <c r="B410" t="s">
        <v>319</v>
      </c>
      <c r="C410" s="1">
        <v>29617.74</v>
      </c>
      <c r="D410" s="1">
        <v>7187</v>
      </c>
      <c r="E410" s="1">
        <v>36804.74</v>
      </c>
    </row>
    <row r="411" spans="1:5" x14ac:dyDescent="0.25">
      <c r="A411">
        <v>41323381</v>
      </c>
      <c r="B411" t="s">
        <v>320</v>
      </c>
      <c r="C411">
        <v>942.84</v>
      </c>
      <c r="D411">
        <v>0</v>
      </c>
      <c r="E411">
        <v>942.84</v>
      </c>
    </row>
    <row r="412" spans="1:5" x14ac:dyDescent="0.25">
      <c r="A412">
        <v>41324472</v>
      </c>
      <c r="B412" t="s">
        <v>321</v>
      </c>
      <c r="C412" s="1">
        <v>51970.15</v>
      </c>
      <c r="D412" s="1">
        <v>14822.86</v>
      </c>
      <c r="E412" s="1">
        <v>66793.009999999995</v>
      </c>
    </row>
    <row r="413" spans="1:5" x14ac:dyDescent="0.25">
      <c r="A413">
        <v>41327381</v>
      </c>
      <c r="B413" t="s">
        <v>322</v>
      </c>
      <c r="C413">
        <v>78.89</v>
      </c>
      <c r="D413">
        <v>105.78</v>
      </c>
      <c r="E413">
        <v>184.67</v>
      </c>
    </row>
    <row r="414" spans="1:5" x14ac:dyDescent="0.25">
      <c r="A414">
        <v>41328321</v>
      </c>
      <c r="B414" t="s">
        <v>323</v>
      </c>
      <c r="C414" s="1">
        <v>20778.52</v>
      </c>
      <c r="D414" s="1">
        <v>8501.76</v>
      </c>
      <c r="E414" s="1">
        <v>29280.28</v>
      </c>
    </row>
    <row r="415" spans="1:5" x14ac:dyDescent="0.25">
      <c r="A415">
        <v>41334031</v>
      </c>
      <c r="B415" t="s">
        <v>324</v>
      </c>
      <c r="C415" s="1">
        <v>23904.41</v>
      </c>
      <c r="D415" s="1">
        <v>7983.78</v>
      </c>
      <c r="E415" s="1">
        <v>31888.19</v>
      </c>
    </row>
    <row r="416" spans="1:5" x14ac:dyDescent="0.25">
      <c r="A416">
        <v>41334032</v>
      </c>
      <c r="B416" t="s">
        <v>325</v>
      </c>
      <c r="C416" s="1">
        <v>2052</v>
      </c>
      <c r="D416">
        <v>552.5</v>
      </c>
      <c r="E416" s="1">
        <v>2604.5</v>
      </c>
    </row>
    <row r="417" spans="1:5" x14ac:dyDescent="0.25">
      <c r="A417">
        <v>41342001</v>
      </c>
      <c r="B417" t="s">
        <v>326</v>
      </c>
      <c r="C417">
        <v>0</v>
      </c>
      <c r="D417">
        <v>75</v>
      </c>
      <c r="E417">
        <v>75</v>
      </c>
    </row>
    <row r="418" spans="1:5" x14ac:dyDescent="0.25">
      <c r="A418">
        <v>41342011</v>
      </c>
      <c r="B418" t="s">
        <v>327</v>
      </c>
      <c r="C418">
        <v>150</v>
      </c>
      <c r="D418">
        <v>100</v>
      </c>
      <c r="E418">
        <v>250</v>
      </c>
    </row>
    <row r="419" spans="1:5" x14ac:dyDescent="0.25">
      <c r="A419">
        <v>41342091</v>
      </c>
      <c r="B419" t="s">
        <v>329</v>
      </c>
      <c r="C419">
        <v>375</v>
      </c>
      <c r="D419">
        <v>525</v>
      </c>
      <c r="E419">
        <v>900</v>
      </c>
    </row>
    <row r="420" spans="1:5" x14ac:dyDescent="0.25">
      <c r="A420">
        <v>41342351</v>
      </c>
      <c r="B420" t="s">
        <v>330</v>
      </c>
      <c r="C420">
        <v>100</v>
      </c>
      <c r="D420">
        <v>100</v>
      </c>
      <c r="E420">
        <v>200</v>
      </c>
    </row>
    <row r="421" spans="1:5" x14ac:dyDescent="0.25">
      <c r="A421">
        <v>41342381</v>
      </c>
      <c r="B421" t="s">
        <v>331</v>
      </c>
      <c r="C421" s="1">
        <v>4075</v>
      </c>
      <c r="D421" s="1">
        <v>1650</v>
      </c>
      <c r="E421" s="1">
        <v>5725</v>
      </c>
    </row>
    <row r="422" spans="1:5" x14ac:dyDescent="0.25">
      <c r="A422">
        <v>41342475</v>
      </c>
      <c r="B422" t="s">
        <v>332</v>
      </c>
      <c r="C422">
        <v>225</v>
      </c>
      <c r="D422">
        <v>100</v>
      </c>
      <c r="E422">
        <v>325</v>
      </c>
    </row>
    <row r="423" spans="1:5" x14ac:dyDescent="0.25">
      <c r="A423">
        <v>41365001</v>
      </c>
      <c r="B423" t="s">
        <v>333</v>
      </c>
      <c r="C423" s="1">
        <v>42109.83</v>
      </c>
      <c r="D423" s="1">
        <v>14044.83</v>
      </c>
      <c r="E423" s="1">
        <v>56154.66</v>
      </c>
    </row>
    <row r="424" spans="1:5" x14ac:dyDescent="0.25">
      <c r="A424">
        <v>41365011</v>
      </c>
      <c r="B424" t="s">
        <v>334</v>
      </c>
      <c r="C424">
        <v>203.65</v>
      </c>
      <c r="D424">
        <v>76.099999999999994</v>
      </c>
      <c r="E424">
        <v>279.75</v>
      </c>
    </row>
    <row r="425" spans="1:5" x14ac:dyDescent="0.25">
      <c r="A425">
        <v>41365019</v>
      </c>
      <c r="B425" t="s">
        <v>335</v>
      </c>
      <c r="C425" s="1">
        <v>3092.81</v>
      </c>
      <c r="D425">
        <v>0</v>
      </c>
      <c r="E425" s="1">
        <v>3092.81</v>
      </c>
    </row>
    <row r="426" spans="1:5" x14ac:dyDescent="0.25">
      <c r="A426">
        <v>41365021</v>
      </c>
      <c r="B426" t="s">
        <v>336</v>
      </c>
      <c r="C426" s="1">
        <v>10217.26</v>
      </c>
      <c r="D426" s="1">
        <v>2453.9699999999998</v>
      </c>
      <c r="E426" s="1">
        <v>12671.23</v>
      </c>
    </row>
    <row r="427" spans="1:5" x14ac:dyDescent="0.25">
      <c r="A427">
        <v>41365031</v>
      </c>
      <c r="B427" t="s">
        <v>337</v>
      </c>
      <c r="C427">
        <v>564.4</v>
      </c>
      <c r="D427">
        <v>727.73</v>
      </c>
      <c r="E427" s="1">
        <v>1292.1300000000001</v>
      </c>
    </row>
    <row r="428" spans="1:5" x14ac:dyDescent="0.25">
      <c r="A428">
        <v>41365032</v>
      </c>
      <c r="B428" t="s">
        <v>338</v>
      </c>
      <c r="C428" s="1">
        <v>3519.79</v>
      </c>
      <c r="D428" s="1">
        <v>1173.26</v>
      </c>
      <c r="E428" s="1">
        <v>4693.05</v>
      </c>
    </row>
    <row r="429" spans="1:5" x14ac:dyDescent="0.25">
      <c r="A429">
        <v>41365041</v>
      </c>
      <c r="B429" t="s">
        <v>339</v>
      </c>
      <c r="C429">
        <v>75.760000000000005</v>
      </c>
      <c r="D429">
        <v>33.47</v>
      </c>
      <c r="E429">
        <v>109.23</v>
      </c>
    </row>
    <row r="430" spans="1:5" x14ac:dyDescent="0.25">
      <c r="A430">
        <v>41365051</v>
      </c>
      <c r="B430" t="s">
        <v>340</v>
      </c>
      <c r="C430">
        <v>310</v>
      </c>
      <c r="D430">
        <v>0</v>
      </c>
      <c r="E430">
        <v>310</v>
      </c>
    </row>
    <row r="431" spans="1:5" x14ac:dyDescent="0.25">
      <c r="A431">
        <v>41365061</v>
      </c>
      <c r="B431" t="s">
        <v>341</v>
      </c>
      <c r="C431">
        <v>130.69</v>
      </c>
      <c r="D431">
        <v>51.78</v>
      </c>
      <c r="E431">
        <v>182.47</v>
      </c>
    </row>
    <row r="432" spans="1:5" x14ac:dyDescent="0.25">
      <c r="A432">
        <v>41365063</v>
      </c>
      <c r="B432" t="s">
        <v>342</v>
      </c>
      <c r="C432" s="1">
        <v>1512.29</v>
      </c>
      <c r="D432">
        <v>0</v>
      </c>
      <c r="E432" s="1">
        <v>1512.29</v>
      </c>
    </row>
    <row r="433" spans="1:5" x14ac:dyDescent="0.25">
      <c r="A433">
        <v>41365064</v>
      </c>
      <c r="B433" t="s">
        <v>343</v>
      </c>
      <c r="C433">
        <v>506.25</v>
      </c>
      <c r="D433">
        <v>0</v>
      </c>
      <c r="E433">
        <v>506.25</v>
      </c>
    </row>
    <row r="434" spans="1:5" x14ac:dyDescent="0.25">
      <c r="A434">
        <v>41365066</v>
      </c>
      <c r="B434" t="s">
        <v>344</v>
      </c>
      <c r="C434" s="1">
        <v>1043.7</v>
      </c>
      <c r="D434">
        <v>0</v>
      </c>
      <c r="E434" s="1">
        <v>1043.7</v>
      </c>
    </row>
    <row r="435" spans="1:5" x14ac:dyDescent="0.25">
      <c r="A435">
        <v>41365071</v>
      </c>
      <c r="B435" t="s">
        <v>345</v>
      </c>
      <c r="C435">
        <v>109.69</v>
      </c>
      <c r="D435">
        <v>44.78</v>
      </c>
      <c r="E435">
        <v>154.47</v>
      </c>
    </row>
    <row r="436" spans="1:5" x14ac:dyDescent="0.25">
      <c r="A436">
        <v>41365072</v>
      </c>
      <c r="B436" t="s">
        <v>346</v>
      </c>
      <c r="C436" s="1">
        <v>70202.710000000006</v>
      </c>
      <c r="D436" s="1">
        <v>18153.28</v>
      </c>
      <c r="E436" s="1">
        <v>88355.99</v>
      </c>
    </row>
    <row r="437" spans="1:5" x14ac:dyDescent="0.25">
      <c r="A437">
        <v>41365073</v>
      </c>
      <c r="B437" t="s">
        <v>347</v>
      </c>
      <c r="C437">
        <v>90</v>
      </c>
      <c r="D437">
        <v>0</v>
      </c>
      <c r="E437">
        <v>90</v>
      </c>
    </row>
    <row r="438" spans="1:5" x14ac:dyDescent="0.25">
      <c r="A438">
        <v>41365082</v>
      </c>
      <c r="B438" t="s">
        <v>348</v>
      </c>
      <c r="C438" s="1">
        <v>45454.400000000001</v>
      </c>
      <c r="D438" s="1">
        <v>15585.72</v>
      </c>
      <c r="E438" s="1">
        <v>61040.12</v>
      </c>
    </row>
    <row r="439" spans="1:5" x14ac:dyDescent="0.25">
      <c r="A439">
        <v>41365086</v>
      </c>
      <c r="B439" t="s">
        <v>349</v>
      </c>
      <c r="C439" s="1">
        <v>3065</v>
      </c>
      <c r="D439">
        <v>0</v>
      </c>
      <c r="E439" s="1">
        <v>3065</v>
      </c>
    </row>
    <row r="440" spans="1:5" x14ac:dyDescent="0.25">
      <c r="A440">
        <v>41365087</v>
      </c>
      <c r="B440" t="s">
        <v>350</v>
      </c>
      <c r="C440">
        <v>187.5</v>
      </c>
      <c r="D440">
        <v>340</v>
      </c>
      <c r="E440">
        <v>527.5</v>
      </c>
    </row>
    <row r="441" spans="1:5" x14ac:dyDescent="0.25">
      <c r="A441">
        <v>41365091</v>
      </c>
      <c r="B441" t="s">
        <v>351</v>
      </c>
      <c r="C441">
        <v>130.69</v>
      </c>
      <c r="D441">
        <v>51.78</v>
      </c>
      <c r="E441">
        <v>182.47</v>
      </c>
    </row>
    <row r="442" spans="1:5" x14ac:dyDescent="0.25">
      <c r="A442">
        <v>41365097</v>
      </c>
      <c r="B442" t="s">
        <v>352</v>
      </c>
      <c r="C442">
        <v>324.64999999999998</v>
      </c>
      <c r="D442">
        <v>143.1</v>
      </c>
      <c r="E442">
        <v>467.75</v>
      </c>
    </row>
    <row r="443" spans="1:5" x14ac:dyDescent="0.25">
      <c r="A443">
        <v>41365331</v>
      </c>
      <c r="B443" t="s">
        <v>353</v>
      </c>
      <c r="C443" s="1">
        <v>3130</v>
      </c>
      <c r="D443" s="1">
        <v>1375</v>
      </c>
      <c r="E443" s="1">
        <v>4505</v>
      </c>
    </row>
    <row r="444" spans="1:5" x14ac:dyDescent="0.25">
      <c r="A444">
        <v>41365341</v>
      </c>
      <c r="B444" t="s">
        <v>354</v>
      </c>
      <c r="C444">
        <v>219.57</v>
      </c>
      <c r="D444">
        <v>44.78</v>
      </c>
      <c r="E444">
        <v>264.35000000000002</v>
      </c>
    </row>
    <row r="445" spans="1:5" x14ac:dyDescent="0.25">
      <c r="A445">
        <v>41365343</v>
      </c>
      <c r="B445" t="s">
        <v>355</v>
      </c>
      <c r="C445" s="1">
        <v>27194.14</v>
      </c>
      <c r="D445" s="1">
        <v>12917.34</v>
      </c>
      <c r="E445" s="1">
        <v>40111.480000000003</v>
      </c>
    </row>
    <row r="446" spans="1:5" x14ac:dyDescent="0.25">
      <c r="A446">
        <v>41365345</v>
      </c>
      <c r="B446" t="s">
        <v>356</v>
      </c>
      <c r="C446" s="1">
        <v>1250.94</v>
      </c>
      <c r="D446">
        <v>416.98</v>
      </c>
      <c r="E446" s="1">
        <v>1667.92</v>
      </c>
    </row>
    <row r="447" spans="1:5" x14ac:dyDescent="0.25">
      <c r="A447">
        <v>41365351</v>
      </c>
      <c r="B447" t="s">
        <v>357</v>
      </c>
      <c r="C447">
        <v>109.89</v>
      </c>
      <c r="D447">
        <v>36.630000000000003</v>
      </c>
      <c r="E447">
        <v>146.52000000000001</v>
      </c>
    </row>
    <row r="448" spans="1:5" x14ac:dyDescent="0.25">
      <c r="A448">
        <v>41365381</v>
      </c>
      <c r="B448" t="s">
        <v>358</v>
      </c>
      <c r="C448" s="1">
        <v>2814.64</v>
      </c>
      <c r="D448" s="1">
        <v>1840.45</v>
      </c>
      <c r="E448" s="1">
        <v>4655.09</v>
      </c>
    </row>
    <row r="449" spans="1:5" x14ac:dyDescent="0.25">
      <c r="A449">
        <v>41365471</v>
      </c>
      <c r="B449" t="s">
        <v>359</v>
      </c>
      <c r="C449">
        <v>109.69</v>
      </c>
      <c r="D449">
        <v>44.78</v>
      </c>
      <c r="E449">
        <v>154.47</v>
      </c>
    </row>
    <row r="450" spans="1:5" x14ac:dyDescent="0.25">
      <c r="A450">
        <v>41365472</v>
      </c>
      <c r="B450" t="s">
        <v>360</v>
      </c>
      <c r="C450">
        <v>628.08000000000004</v>
      </c>
      <c r="D450">
        <v>230.05</v>
      </c>
      <c r="E450">
        <v>858.13</v>
      </c>
    </row>
    <row r="451" spans="1:5" x14ac:dyDescent="0.25">
      <c r="A451">
        <v>41365475</v>
      </c>
      <c r="B451" t="s">
        <v>361</v>
      </c>
      <c r="C451" s="1">
        <v>1610.54</v>
      </c>
      <c r="D451">
        <v>99.73</v>
      </c>
      <c r="E451" s="1">
        <v>1710.27</v>
      </c>
    </row>
    <row r="452" spans="1:5" x14ac:dyDescent="0.25">
      <c r="A452">
        <v>41365478</v>
      </c>
      <c r="B452" t="s">
        <v>362</v>
      </c>
      <c r="C452">
        <v>730.89</v>
      </c>
      <c r="D452">
        <v>343.63</v>
      </c>
      <c r="E452" s="1">
        <v>1074.52</v>
      </c>
    </row>
    <row r="453" spans="1:5" x14ac:dyDescent="0.25">
      <c r="A453">
        <v>41371381</v>
      </c>
      <c r="B453" t="s">
        <v>396</v>
      </c>
      <c r="C453">
        <v>802</v>
      </c>
      <c r="D453">
        <v>815.71</v>
      </c>
      <c r="E453" s="1">
        <v>1617.71</v>
      </c>
    </row>
    <row r="454" spans="1:5" x14ac:dyDescent="0.25">
      <c r="A454">
        <v>41372381</v>
      </c>
      <c r="B454" t="s">
        <v>397</v>
      </c>
      <c r="C454" s="1">
        <v>1875</v>
      </c>
      <c r="D454">
        <v>624</v>
      </c>
      <c r="E454" s="1">
        <v>2499</v>
      </c>
    </row>
    <row r="455" spans="1:5" x14ac:dyDescent="0.25">
      <c r="A455">
        <v>41374381</v>
      </c>
      <c r="B455" t="s">
        <v>398</v>
      </c>
      <c r="C455">
        <v>466.5</v>
      </c>
      <c r="D455">
        <v>160</v>
      </c>
      <c r="E455">
        <v>626.5</v>
      </c>
    </row>
    <row r="456" spans="1:5" x14ac:dyDescent="0.25">
      <c r="A456">
        <v>41379381</v>
      </c>
      <c r="B456" t="s">
        <v>400</v>
      </c>
      <c r="C456">
        <v>606.75</v>
      </c>
      <c r="D456">
        <v>0</v>
      </c>
      <c r="E456">
        <v>606.75</v>
      </c>
    </row>
    <row r="457" spans="1:5" x14ac:dyDescent="0.25">
      <c r="A457">
        <v>41380381</v>
      </c>
      <c r="B457" t="s">
        <v>401</v>
      </c>
      <c r="C457" s="1">
        <v>1405.88</v>
      </c>
      <c r="D457">
        <v>0</v>
      </c>
      <c r="E457" s="1">
        <v>1405.88</v>
      </c>
    </row>
    <row r="458" spans="1:5" x14ac:dyDescent="0.25">
      <c r="A458">
        <v>41400097</v>
      </c>
      <c r="B458" t="s">
        <v>403</v>
      </c>
      <c r="C458" s="1">
        <v>1572.91</v>
      </c>
      <c r="D458">
        <v>676.6</v>
      </c>
      <c r="E458" s="1">
        <v>2249.5100000000002</v>
      </c>
    </row>
    <row r="459" spans="1:5" x14ac:dyDescent="0.25">
      <c r="A459">
        <v>41400331</v>
      </c>
      <c r="B459" t="s">
        <v>404</v>
      </c>
      <c r="C459" s="1">
        <v>70332.92</v>
      </c>
      <c r="D459" s="1">
        <v>25828.19</v>
      </c>
      <c r="E459" s="1">
        <v>96161.11</v>
      </c>
    </row>
    <row r="460" spans="1:5" x14ac:dyDescent="0.25">
      <c r="A460">
        <v>41402097</v>
      </c>
      <c r="B460" t="s">
        <v>406</v>
      </c>
      <c r="C460">
        <v>248.04</v>
      </c>
      <c r="D460">
        <v>61.54</v>
      </c>
      <c r="E460">
        <v>309.58</v>
      </c>
    </row>
    <row r="461" spans="1:5" x14ac:dyDescent="0.25">
      <c r="A461">
        <v>41402331</v>
      </c>
      <c r="B461" t="s">
        <v>407</v>
      </c>
      <c r="C461" s="1">
        <v>3562.02</v>
      </c>
      <c r="D461" s="1">
        <v>1069.54</v>
      </c>
      <c r="E461" s="1">
        <v>4631.5600000000004</v>
      </c>
    </row>
    <row r="462" spans="1:5" x14ac:dyDescent="0.25">
      <c r="A462">
        <v>41403331</v>
      </c>
      <c r="B462" t="s">
        <v>408</v>
      </c>
      <c r="C462" s="1">
        <v>3289.47</v>
      </c>
      <c r="D462" s="1">
        <v>1096.49</v>
      </c>
      <c r="E462" s="1">
        <v>4385.96</v>
      </c>
    </row>
    <row r="463" spans="1:5" x14ac:dyDescent="0.25">
      <c r="A463">
        <v>41423031</v>
      </c>
      <c r="B463" t="s">
        <v>411</v>
      </c>
      <c r="C463">
        <v>272.57</v>
      </c>
      <c r="D463">
        <v>0</v>
      </c>
      <c r="E463">
        <v>272.57</v>
      </c>
    </row>
    <row r="464" spans="1:5" x14ac:dyDescent="0.25">
      <c r="A464">
        <v>41423351</v>
      </c>
      <c r="B464" t="s">
        <v>412</v>
      </c>
      <c r="C464" s="1">
        <v>1119.96</v>
      </c>
      <c r="D464">
        <v>373.32</v>
      </c>
      <c r="E464" s="1">
        <v>1493.28</v>
      </c>
    </row>
    <row r="465" spans="1:5" x14ac:dyDescent="0.25">
      <c r="A465">
        <v>41423381</v>
      </c>
      <c r="B465" t="s">
        <v>413</v>
      </c>
      <c r="C465" s="1">
        <v>2035.61</v>
      </c>
      <c r="D465">
        <v>345.19</v>
      </c>
      <c r="E465" s="1">
        <v>2380.8000000000002</v>
      </c>
    </row>
    <row r="466" spans="1:5" x14ac:dyDescent="0.25">
      <c r="A466">
        <v>41423472</v>
      </c>
      <c r="B466" t="s">
        <v>414</v>
      </c>
      <c r="C466" s="1">
        <v>3392.47</v>
      </c>
      <c r="D466" s="1">
        <v>1130.81</v>
      </c>
      <c r="E466" s="1">
        <v>4523.28</v>
      </c>
    </row>
    <row r="467" spans="1:5" x14ac:dyDescent="0.25">
      <c r="A467">
        <v>41423475</v>
      </c>
      <c r="B467" t="s">
        <v>415</v>
      </c>
      <c r="C467">
        <v>120</v>
      </c>
      <c r="D467">
        <v>0</v>
      </c>
      <c r="E467">
        <v>120</v>
      </c>
    </row>
    <row r="468" spans="1:5" x14ac:dyDescent="0.25">
      <c r="A468">
        <v>41424381</v>
      </c>
      <c r="B468" t="s">
        <v>416</v>
      </c>
      <c r="C468" s="1">
        <v>2281.21</v>
      </c>
      <c r="D468">
        <v>645.37</v>
      </c>
      <c r="E468" s="1">
        <v>2926.58</v>
      </c>
    </row>
    <row r="469" spans="1:5" x14ac:dyDescent="0.25">
      <c r="A469">
        <v>41425381</v>
      </c>
      <c r="B469" t="s">
        <v>417</v>
      </c>
      <c r="C469" s="1">
        <v>1297.21</v>
      </c>
      <c r="D469">
        <v>310.18</v>
      </c>
      <c r="E469" s="1">
        <v>1607.39</v>
      </c>
    </row>
    <row r="470" spans="1:5" x14ac:dyDescent="0.25">
      <c r="A470">
        <v>41425471</v>
      </c>
      <c r="B470" t="s">
        <v>418</v>
      </c>
      <c r="C470" s="1">
        <v>2410.11</v>
      </c>
      <c r="D470">
        <v>416.05</v>
      </c>
      <c r="E470" s="1">
        <v>2826.16</v>
      </c>
    </row>
    <row r="471" spans="1:5" x14ac:dyDescent="0.25">
      <c r="A471">
        <v>41427381</v>
      </c>
      <c r="B471" t="s">
        <v>431</v>
      </c>
      <c r="C471" s="1">
        <v>210950</v>
      </c>
      <c r="D471" s="1">
        <v>70316.67</v>
      </c>
      <c r="E471" s="1">
        <v>281266.67</v>
      </c>
    </row>
    <row r="472" spans="1:5" x14ac:dyDescent="0.25">
      <c r="A472">
        <v>41429381</v>
      </c>
      <c r="B472" t="s">
        <v>433</v>
      </c>
      <c r="C472" s="1">
        <v>3916.83</v>
      </c>
      <c r="D472" s="1">
        <v>1250</v>
      </c>
      <c r="E472" s="1">
        <v>5166.83</v>
      </c>
    </row>
    <row r="473" spans="1:5" x14ac:dyDescent="0.25">
      <c r="A473">
        <v>41431381</v>
      </c>
      <c r="B473" t="s">
        <v>434</v>
      </c>
      <c r="C473" s="1">
        <v>1486.02</v>
      </c>
      <c r="D473" s="1">
        <v>1472.11</v>
      </c>
      <c r="E473" s="1">
        <v>2958.13</v>
      </c>
    </row>
    <row r="474" spans="1:5" x14ac:dyDescent="0.25">
      <c r="A474">
        <v>41432041</v>
      </c>
      <c r="B474" t="s">
        <v>435</v>
      </c>
      <c r="C474" s="1">
        <v>5345.18</v>
      </c>
      <c r="D474" s="1">
        <v>1930.62</v>
      </c>
      <c r="E474" s="1">
        <v>7275.8</v>
      </c>
    </row>
    <row r="475" spans="1:5" x14ac:dyDescent="0.25">
      <c r="A475">
        <v>41437345</v>
      </c>
      <c r="B475" t="s">
        <v>436</v>
      </c>
      <c r="C475" s="1">
        <v>10424.4</v>
      </c>
      <c r="D475" s="1">
        <v>3957.32</v>
      </c>
      <c r="E475" s="1">
        <v>14381.72</v>
      </c>
    </row>
    <row r="476" spans="1:5" x14ac:dyDescent="0.25">
      <c r="A476">
        <v>41438345</v>
      </c>
      <c r="B476" t="s">
        <v>437</v>
      </c>
      <c r="C476">
        <v>508.92</v>
      </c>
      <c r="D476">
        <v>121.06</v>
      </c>
      <c r="E476">
        <v>629.98</v>
      </c>
    </row>
    <row r="477" spans="1:5" x14ac:dyDescent="0.25">
      <c r="A477">
        <v>41439031</v>
      </c>
      <c r="B477" t="s">
        <v>438</v>
      </c>
      <c r="C477">
        <v>1.8</v>
      </c>
      <c r="D477">
        <v>0.6</v>
      </c>
      <c r="E477">
        <v>2.4</v>
      </c>
    </row>
    <row r="478" spans="1:5" x14ac:dyDescent="0.25">
      <c r="A478">
        <v>41439041</v>
      </c>
      <c r="B478" t="s">
        <v>439</v>
      </c>
      <c r="C478">
        <v>82.37</v>
      </c>
      <c r="D478">
        <v>-13.29</v>
      </c>
      <c r="E478">
        <v>69.08</v>
      </c>
    </row>
    <row r="479" spans="1:5" x14ac:dyDescent="0.25">
      <c r="A479">
        <v>41439091</v>
      </c>
      <c r="B479" t="s">
        <v>440</v>
      </c>
      <c r="C479">
        <v>1.8</v>
      </c>
      <c r="D479">
        <v>0.6</v>
      </c>
      <c r="E479">
        <v>2.4</v>
      </c>
    </row>
    <row r="480" spans="1:5" x14ac:dyDescent="0.25">
      <c r="A480">
        <v>41439331</v>
      </c>
      <c r="B480" t="s">
        <v>441</v>
      </c>
      <c r="C480">
        <v>38.56</v>
      </c>
      <c r="D480">
        <v>-7.62</v>
      </c>
      <c r="E480">
        <v>30.94</v>
      </c>
    </row>
    <row r="481" spans="1:5" x14ac:dyDescent="0.25">
      <c r="A481">
        <v>41439343</v>
      </c>
      <c r="B481" t="s">
        <v>442</v>
      </c>
      <c r="C481">
        <v>81.13</v>
      </c>
      <c r="D481">
        <v>-23.6</v>
      </c>
      <c r="E481">
        <v>57.53</v>
      </c>
    </row>
    <row r="482" spans="1:5" x14ac:dyDescent="0.25">
      <c r="A482">
        <v>41439381</v>
      </c>
      <c r="B482" t="s">
        <v>443</v>
      </c>
      <c r="C482">
        <v>152.55000000000001</v>
      </c>
      <c r="D482">
        <v>-48.02</v>
      </c>
      <c r="E482">
        <v>104.53</v>
      </c>
    </row>
    <row r="483" spans="1:5" x14ac:dyDescent="0.25">
      <c r="A483">
        <v>41439472</v>
      </c>
      <c r="B483" t="s">
        <v>444</v>
      </c>
      <c r="C483">
        <v>170.67</v>
      </c>
      <c r="D483">
        <v>-6.1</v>
      </c>
      <c r="E483">
        <v>164.57</v>
      </c>
    </row>
    <row r="484" spans="1:5" x14ac:dyDescent="0.25">
      <c r="A484">
        <v>41439475</v>
      </c>
      <c r="B484" t="s">
        <v>445</v>
      </c>
      <c r="C484">
        <v>62.55</v>
      </c>
      <c r="D484">
        <v>-16.66</v>
      </c>
      <c r="E484">
        <v>45.89</v>
      </c>
    </row>
    <row r="485" spans="1:5" x14ac:dyDescent="0.25">
      <c r="A485">
        <v>41439478</v>
      </c>
      <c r="B485" t="s">
        <v>446</v>
      </c>
      <c r="C485">
        <v>82.38</v>
      </c>
      <c r="D485">
        <v>-13.27</v>
      </c>
      <c r="E485">
        <v>69.11</v>
      </c>
    </row>
    <row r="486" spans="1:5" x14ac:dyDescent="0.25">
      <c r="A486">
        <v>41460011</v>
      </c>
      <c r="B486" t="s">
        <v>449</v>
      </c>
      <c r="C486">
        <v>0</v>
      </c>
      <c r="D486">
        <v>25.37</v>
      </c>
      <c r="E486">
        <v>25.37</v>
      </c>
    </row>
    <row r="487" spans="1:5" x14ac:dyDescent="0.25">
      <c r="A487">
        <v>41460031</v>
      </c>
      <c r="B487" t="s">
        <v>450</v>
      </c>
      <c r="C487">
        <v>689.77</v>
      </c>
      <c r="D487">
        <v>266.11</v>
      </c>
      <c r="E487">
        <v>955.88</v>
      </c>
    </row>
    <row r="488" spans="1:5" x14ac:dyDescent="0.25">
      <c r="A488">
        <v>41460331</v>
      </c>
      <c r="B488" t="s">
        <v>451</v>
      </c>
      <c r="C488">
        <v>89.49</v>
      </c>
      <c r="D488">
        <v>0</v>
      </c>
      <c r="E488">
        <v>89.49</v>
      </c>
    </row>
    <row r="489" spans="1:5" x14ac:dyDescent="0.25">
      <c r="A489">
        <v>41460381</v>
      </c>
      <c r="B489" t="s">
        <v>452</v>
      </c>
      <c r="C489">
        <v>425.88</v>
      </c>
      <c r="D489">
        <v>83.66</v>
      </c>
      <c r="E489">
        <v>509.54</v>
      </c>
    </row>
    <row r="490" spans="1:5" x14ac:dyDescent="0.25">
      <c r="A490">
        <v>41461091</v>
      </c>
      <c r="B490" t="s">
        <v>453</v>
      </c>
      <c r="C490">
        <v>300</v>
      </c>
      <c r="D490">
        <v>150</v>
      </c>
      <c r="E490">
        <v>450</v>
      </c>
    </row>
    <row r="491" spans="1:5" x14ac:dyDescent="0.25">
      <c r="A491">
        <v>41490381</v>
      </c>
      <c r="B491" t="s">
        <v>455</v>
      </c>
      <c r="C491">
        <v>119.5</v>
      </c>
      <c r="D491">
        <v>0</v>
      </c>
      <c r="E491">
        <v>119.5</v>
      </c>
    </row>
    <row r="492" spans="1:5" x14ac:dyDescent="0.25">
      <c r="A492">
        <v>41490471</v>
      </c>
      <c r="B492" t="s">
        <v>456</v>
      </c>
      <c r="C492">
        <v>494.04</v>
      </c>
      <c r="D492">
        <v>226.75</v>
      </c>
      <c r="E492">
        <v>720.79</v>
      </c>
    </row>
    <row r="493" spans="1:5" x14ac:dyDescent="0.25">
      <c r="A493">
        <v>41509001</v>
      </c>
      <c r="B493" t="s">
        <v>474</v>
      </c>
      <c r="C493">
        <v>235.59</v>
      </c>
      <c r="D493">
        <v>78.53</v>
      </c>
      <c r="E493">
        <v>314.12</v>
      </c>
    </row>
    <row r="494" spans="1:5" x14ac:dyDescent="0.25">
      <c r="A494">
        <v>41509011</v>
      </c>
      <c r="B494" t="s">
        <v>475</v>
      </c>
      <c r="C494" s="1">
        <v>1161.72</v>
      </c>
      <c r="D494">
        <v>173.6</v>
      </c>
      <c r="E494" s="1">
        <v>1335.32</v>
      </c>
    </row>
    <row r="495" spans="1:5" x14ac:dyDescent="0.25">
      <c r="A495">
        <v>41509013</v>
      </c>
      <c r="B495" t="s">
        <v>476</v>
      </c>
      <c r="C495">
        <v>278.77</v>
      </c>
      <c r="D495">
        <v>86.8</v>
      </c>
      <c r="E495">
        <v>365.57</v>
      </c>
    </row>
    <row r="496" spans="1:5" x14ac:dyDescent="0.25">
      <c r="A496">
        <v>41509021</v>
      </c>
      <c r="B496" t="s">
        <v>477</v>
      </c>
      <c r="C496" s="1">
        <v>3345.69</v>
      </c>
      <c r="D496" s="1">
        <v>1657.62</v>
      </c>
      <c r="E496" s="1">
        <v>5003.3100000000004</v>
      </c>
    </row>
    <row r="497" spans="1:5" x14ac:dyDescent="0.25">
      <c r="A497">
        <v>41509031</v>
      </c>
      <c r="B497" t="s">
        <v>478</v>
      </c>
      <c r="C497" s="1">
        <v>15397.32</v>
      </c>
      <c r="D497" s="1">
        <v>4346.51</v>
      </c>
      <c r="E497" s="1">
        <v>19743.830000000002</v>
      </c>
    </row>
    <row r="498" spans="1:5" x14ac:dyDescent="0.25">
      <c r="A498">
        <v>41509041</v>
      </c>
      <c r="B498" t="s">
        <v>479</v>
      </c>
      <c r="C498">
        <v>797.11</v>
      </c>
      <c r="D498">
        <v>501.37</v>
      </c>
      <c r="E498" s="1">
        <v>1298.48</v>
      </c>
    </row>
    <row r="499" spans="1:5" x14ac:dyDescent="0.25">
      <c r="A499">
        <v>41509061</v>
      </c>
      <c r="B499" t="s">
        <v>480</v>
      </c>
      <c r="C499">
        <v>91.35</v>
      </c>
      <c r="D499">
        <v>30.45</v>
      </c>
      <c r="E499">
        <v>121.8</v>
      </c>
    </row>
    <row r="500" spans="1:5" x14ac:dyDescent="0.25">
      <c r="A500">
        <v>41509071</v>
      </c>
      <c r="B500" t="s">
        <v>481</v>
      </c>
      <c r="C500" s="1">
        <v>15150.97</v>
      </c>
      <c r="D500" s="1">
        <v>3110.48</v>
      </c>
      <c r="E500" s="1">
        <v>18261.45</v>
      </c>
    </row>
    <row r="501" spans="1:5" x14ac:dyDescent="0.25">
      <c r="A501">
        <v>41509082</v>
      </c>
      <c r="B501" t="s">
        <v>482</v>
      </c>
      <c r="C501">
        <v>230.67</v>
      </c>
      <c r="D501">
        <v>76.89</v>
      </c>
      <c r="E501">
        <v>307.56</v>
      </c>
    </row>
    <row r="502" spans="1:5" x14ac:dyDescent="0.25">
      <c r="A502">
        <v>41509091</v>
      </c>
      <c r="B502" t="s">
        <v>483</v>
      </c>
      <c r="C502">
        <v>91.35</v>
      </c>
      <c r="D502">
        <v>30.45</v>
      </c>
      <c r="E502">
        <v>121.8</v>
      </c>
    </row>
    <row r="503" spans="1:5" x14ac:dyDescent="0.25">
      <c r="A503">
        <v>41509097</v>
      </c>
      <c r="B503" t="s">
        <v>484</v>
      </c>
      <c r="C503">
        <v>230.67</v>
      </c>
      <c r="D503">
        <v>76.89</v>
      </c>
      <c r="E503">
        <v>307.56</v>
      </c>
    </row>
    <row r="504" spans="1:5" x14ac:dyDescent="0.25">
      <c r="A504">
        <v>41509331</v>
      </c>
      <c r="B504" t="s">
        <v>485</v>
      </c>
      <c r="C504">
        <v>503.51</v>
      </c>
      <c r="D504">
        <v>169.33</v>
      </c>
      <c r="E504">
        <v>672.84</v>
      </c>
    </row>
    <row r="505" spans="1:5" x14ac:dyDescent="0.25">
      <c r="A505">
        <v>41509341</v>
      </c>
      <c r="B505" t="s">
        <v>486</v>
      </c>
      <c r="C505">
        <v>235.59</v>
      </c>
      <c r="D505">
        <v>78.53</v>
      </c>
      <c r="E505">
        <v>314.12</v>
      </c>
    </row>
    <row r="506" spans="1:5" x14ac:dyDescent="0.25">
      <c r="A506">
        <v>41509343</v>
      </c>
      <c r="B506" t="s">
        <v>487</v>
      </c>
      <c r="C506" s="1">
        <v>1883.91</v>
      </c>
      <c r="D506">
        <v>627.97</v>
      </c>
      <c r="E506" s="1">
        <v>2511.88</v>
      </c>
    </row>
    <row r="507" spans="1:5" x14ac:dyDescent="0.25">
      <c r="A507">
        <v>41509381</v>
      </c>
      <c r="B507" t="s">
        <v>488</v>
      </c>
      <c r="C507">
        <v>592.71</v>
      </c>
      <c r="D507">
        <v>197.57</v>
      </c>
      <c r="E507">
        <v>790.28</v>
      </c>
    </row>
    <row r="508" spans="1:5" x14ac:dyDescent="0.25">
      <c r="A508">
        <v>41509471</v>
      </c>
      <c r="B508" t="s">
        <v>489</v>
      </c>
      <c r="C508">
        <v>91.35</v>
      </c>
      <c r="D508">
        <v>30.45</v>
      </c>
      <c r="E508">
        <v>121.8</v>
      </c>
    </row>
    <row r="509" spans="1:5" x14ac:dyDescent="0.25">
      <c r="A509">
        <v>41509472</v>
      </c>
      <c r="B509" t="s">
        <v>490</v>
      </c>
      <c r="C509">
        <v>198.51</v>
      </c>
      <c r="D509">
        <v>66.17</v>
      </c>
      <c r="E509">
        <v>264.68</v>
      </c>
    </row>
    <row r="510" spans="1:5" x14ac:dyDescent="0.25">
      <c r="A510">
        <v>41509475</v>
      </c>
      <c r="B510" t="s">
        <v>491</v>
      </c>
      <c r="C510" s="1">
        <v>7540.08</v>
      </c>
      <c r="D510" s="1">
        <v>2513.36</v>
      </c>
      <c r="E510" s="1">
        <v>10053.44</v>
      </c>
    </row>
    <row r="511" spans="1:5" x14ac:dyDescent="0.25">
      <c r="A511">
        <v>41509478</v>
      </c>
      <c r="B511" t="s">
        <v>492</v>
      </c>
      <c r="C511">
        <v>554.01</v>
      </c>
      <c r="D511">
        <v>184.67</v>
      </c>
      <c r="E511">
        <v>738.68</v>
      </c>
    </row>
    <row r="512" spans="1:5" x14ac:dyDescent="0.25">
      <c r="A512">
        <v>41521381</v>
      </c>
      <c r="B512" t="s">
        <v>458</v>
      </c>
      <c r="C512" s="1">
        <v>21871.14</v>
      </c>
      <c r="D512" s="1">
        <v>7290.08</v>
      </c>
      <c r="E512" s="1">
        <v>29161.22</v>
      </c>
    </row>
    <row r="513" spans="1:5" x14ac:dyDescent="0.25">
      <c r="A513">
        <v>41522381</v>
      </c>
      <c r="B513" t="s">
        <v>459</v>
      </c>
      <c r="C513" s="1">
        <v>12316.85</v>
      </c>
      <c r="D513" s="1">
        <v>3758.35</v>
      </c>
      <c r="E513" s="1">
        <v>16075.2</v>
      </c>
    </row>
    <row r="514" spans="1:5" x14ac:dyDescent="0.25">
      <c r="A514">
        <v>41523381</v>
      </c>
      <c r="B514" t="s">
        <v>460</v>
      </c>
      <c r="C514" s="1">
        <v>1883.3</v>
      </c>
      <c r="D514">
        <v>580.29999999999995</v>
      </c>
      <c r="E514" s="1">
        <v>2463.6</v>
      </c>
    </row>
    <row r="515" spans="1:5" x14ac:dyDescent="0.25">
      <c r="A515">
        <v>41541381</v>
      </c>
      <c r="B515" t="s">
        <v>461</v>
      </c>
      <c r="C515" s="1">
        <v>29493</v>
      </c>
      <c r="D515" s="1">
        <v>9831</v>
      </c>
      <c r="E515" s="1">
        <v>39324</v>
      </c>
    </row>
    <row r="516" spans="1:5" x14ac:dyDescent="0.25">
      <c r="A516">
        <v>41560021</v>
      </c>
      <c r="B516" t="s">
        <v>462</v>
      </c>
      <c r="C516">
        <v>105</v>
      </c>
      <c r="D516">
        <v>0</v>
      </c>
      <c r="E516">
        <v>105</v>
      </c>
    </row>
    <row r="517" spans="1:5" x14ac:dyDescent="0.25">
      <c r="A517">
        <v>41560031</v>
      </c>
      <c r="B517" t="s">
        <v>463</v>
      </c>
      <c r="C517">
        <v>509.37</v>
      </c>
      <c r="D517">
        <v>169.79</v>
      </c>
      <c r="E517">
        <v>679.16</v>
      </c>
    </row>
    <row r="518" spans="1:5" x14ac:dyDescent="0.25">
      <c r="A518">
        <v>41560061</v>
      </c>
      <c r="B518" t="s">
        <v>464</v>
      </c>
      <c r="C518">
        <v>95</v>
      </c>
      <c r="D518">
        <v>47.5</v>
      </c>
      <c r="E518">
        <v>142.5</v>
      </c>
    </row>
    <row r="519" spans="1:5" x14ac:dyDescent="0.25">
      <c r="A519">
        <v>41560063</v>
      </c>
      <c r="B519" t="s">
        <v>465</v>
      </c>
      <c r="C519">
        <v>47.5</v>
      </c>
      <c r="D519">
        <v>0</v>
      </c>
      <c r="E519">
        <v>47.5</v>
      </c>
    </row>
    <row r="520" spans="1:5" x14ac:dyDescent="0.25">
      <c r="A520">
        <v>41560066</v>
      </c>
      <c r="B520" t="s">
        <v>466</v>
      </c>
      <c r="C520">
        <v>177.93</v>
      </c>
      <c r="D520">
        <v>59.31</v>
      </c>
      <c r="E520">
        <v>237.24</v>
      </c>
    </row>
    <row r="521" spans="1:5" x14ac:dyDescent="0.25">
      <c r="A521">
        <v>41560381</v>
      </c>
      <c r="B521" t="s">
        <v>468</v>
      </c>
      <c r="C521" s="1">
        <v>3170.91</v>
      </c>
      <c r="D521" s="1">
        <v>1126.97</v>
      </c>
      <c r="E521" s="1">
        <v>4297.88</v>
      </c>
    </row>
    <row r="522" spans="1:5" x14ac:dyDescent="0.25">
      <c r="A522">
        <v>41570016</v>
      </c>
      <c r="B522" t="s">
        <v>368</v>
      </c>
      <c r="C522" s="1">
        <v>2037.5</v>
      </c>
      <c r="D522">
        <v>800</v>
      </c>
      <c r="E522" s="1">
        <v>2837.5</v>
      </c>
    </row>
    <row r="523" spans="1:5" x14ac:dyDescent="0.25">
      <c r="A523">
        <v>41570031</v>
      </c>
      <c r="B523" t="s">
        <v>369</v>
      </c>
      <c r="C523">
        <v>0</v>
      </c>
      <c r="D523">
        <v>510</v>
      </c>
      <c r="E523">
        <v>510</v>
      </c>
    </row>
    <row r="524" spans="1:5" x14ac:dyDescent="0.25">
      <c r="A524">
        <v>41570071</v>
      </c>
      <c r="B524" t="s">
        <v>371</v>
      </c>
      <c r="C524">
        <v>534</v>
      </c>
      <c r="D524">
        <v>178</v>
      </c>
      <c r="E524">
        <v>712</v>
      </c>
    </row>
    <row r="525" spans="1:5" x14ac:dyDescent="0.25">
      <c r="A525">
        <v>41570322</v>
      </c>
      <c r="B525" t="s">
        <v>373</v>
      </c>
      <c r="C525">
        <v>0</v>
      </c>
      <c r="D525">
        <v>192.35</v>
      </c>
      <c r="E525">
        <v>192.35</v>
      </c>
    </row>
    <row r="526" spans="1:5" x14ac:dyDescent="0.25">
      <c r="A526">
        <v>41570331</v>
      </c>
      <c r="B526" t="s">
        <v>374</v>
      </c>
      <c r="C526" s="1">
        <v>16554.77</v>
      </c>
      <c r="D526" s="1">
        <v>2403.12</v>
      </c>
      <c r="E526" s="1">
        <v>18957.89</v>
      </c>
    </row>
    <row r="527" spans="1:5" x14ac:dyDescent="0.25">
      <c r="A527">
        <v>41570478</v>
      </c>
      <c r="B527" t="s">
        <v>376</v>
      </c>
      <c r="C527">
        <v>129.12</v>
      </c>
      <c r="D527">
        <v>0</v>
      </c>
      <c r="E527">
        <v>129.12</v>
      </c>
    </row>
    <row r="528" spans="1:5" x14ac:dyDescent="0.25">
      <c r="A528">
        <v>41571001</v>
      </c>
      <c r="B528" t="s">
        <v>377</v>
      </c>
      <c r="C528" s="1">
        <v>1870.8</v>
      </c>
      <c r="D528">
        <v>623.6</v>
      </c>
      <c r="E528" s="1">
        <v>2494.4</v>
      </c>
    </row>
    <row r="529" spans="1:5" x14ac:dyDescent="0.25">
      <c r="A529">
        <v>41571011</v>
      </c>
      <c r="B529" t="s">
        <v>378</v>
      </c>
      <c r="C529" s="1">
        <v>1952.27</v>
      </c>
      <c r="D529">
        <v>657.32</v>
      </c>
      <c r="E529" s="1">
        <v>2609.59</v>
      </c>
    </row>
    <row r="530" spans="1:5" x14ac:dyDescent="0.25">
      <c r="A530">
        <v>41571012</v>
      </c>
      <c r="B530" t="s">
        <v>379</v>
      </c>
      <c r="C530">
        <v>91.26</v>
      </c>
      <c r="D530">
        <v>30.42</v>
      </c>
      <c r="E530">
        <v>121.68</v>
      </c>
    </row>
    <row r="531" spans="1:5" x14ac:dyDescent="0.25">
      <c r="A531">
        <v>41571013</v>
      </c>
      <c r="B531" t="s">
        <v>380</v>
      </c>
      <c r="C531">
        <v>114.09</v>
      </c>
      <c r="D531">
        <v>38.03</v>
      </c>
      <c r="E531">
        <v>152.12</v>
      </c>
    </row>
    <row r="532" spans="1:5" x14ac:dyDescent="0.25">
      <c r="A532">
        <v>41571021</v>
      </c>
      <c r="B532" t="s">
        <v>381</v>
      </c>
      <c r="C532" s="1">
        <v>1264.51</v>
      </c>
      <c r="D532">
        <v>545.16999999999996</v>
      </c>
      <c r="E532" s="1">
        <v>1809.68</v>
      </c>
    </row>
    <row r="533" spans="1:5" x14ac:dyDescent="0.25">
      <c r="A533">
        <v>41571031</v>
      </c>
      <c r="B533" t="s">
        <v>382</v>
      </c>
      <c r="C533" s="1">
        <v>10120.86</v>
      </c>
      <c r="D533" s="1">
        <v>3373.62</v>
      </c>
      <c r="E533" s="1">
        <v>13494.48</v>
      </c>
    </row>
    <row r="534" spans="1:5" x14ac:dyDescent="0.25">
      <c r="A534">
        <v>41571051</v>
      </c>
      <c r="B534" t="s">
        <v>383</v>
      </c>
      <c r="C534">
        <v>45.63</v>
      </c>
      <c r="D534">
        <v>15.21</v>
      </c>
      <c r="E534">
        <v>60.84</v>
      </c>
    </row>
    <row r="535" spans="1:5" x14ac:dyDescent="0.25">
      <c r="A535">
        <v>41571061</v>
      </c>
      <c r="B535" t="s">
        <v>384</v>
      </c>
      <c r="C535" s="1">
        <v>6381.71</v>
      </c>
      <c r="D535" s="1">
        <v>1968.58</v>
      </c>
      <c r="E535" s="1">
        <v>8350.2900000000009</v>
      </c>
    </row>
    <row r="536" spans="1:5" x14ac:dyDescent="0.25">
      <c r="A536">
        <v>41571062</v>
      </c>
      <c r="B536" t="s">
        <v>385</v>
      </c>
      <c r="C536" s="1">
        <v>2181.63</v>
      </c>
      <c r="D536">
        <v>727.21</v>
      </c>
      <c r="E536" s="1">
        <v>2908.84</v>
      </c>
    </row>
    <row r="537" spans="1:5" x14ac:dyDescent="0.25">
      <c r="A537">
        <v>41571063</v>
      </c>
      <c r="B537" t="s">
        <v>386</v>
      </c>
      <c r="C537">
        <v>22.83</v>
      </c>
      <c r="D537" s="1">
        <v>4757.6099999999997</v>
      </c>
      <c r="E537" s="1">
        <v>4780.4399999999996</v>
      </c>
    </row>
    <row r="538" spans="1:5" x14ac:dyDescent="0.25">
      <c r="A538">
        <v>41571064</v>
      </c>
      <c r="B538" t="s">
        <v>387</v>
      </c>
      <c r="C538" s="1">
        <v>21800.01</v>
      </c>
      <c r="D538" s="1">
        <v>7266.67</v>
      </c>
      <c r="E538" s="1">
        <v>29066.68</v>
      </c>
    </row>
    <row r="539" spans="1:5" x14ac:dyDescent="0.25">
      <c r="A539">
        <v>41571066</v>
      </c>
      <c r="B539" t="s">
        <v>388</v>
      </c>
      <c r="C539" s="1">
        <v>9022.83</v>
      </c>
      <c r="D539" s="1">
        <v>3007.61</v>
      </c>
      <c r="E539" s="1">
        <v>12030.44</v>
      </c>
    </row>
    <row r="540" spans="1:5" x14ac:dyDescent="0.25">
      <c r="A540">
        <v>41571071</v>
      </c>
      <c r="B540" t="s">
        <v>389</v>
      </c>
      <c r="C540">
        <v>182.52</v>
      </c>
      <c r="D540">
        <v>60.84</v>
      </c>
      <c r="E540">
        <v>243.36</v>
      </c>
    </row>
    <row r="541" spans="1:5" x14ac:dyDescent="0.25">
      <c r="A541">
        <v>41571082</v>
      </c>
      <c r="B541" t="s">
        <v>390</v>
      </c>
      <c r="C541">
        <v>387.84</v>
      </c>
      <c r="D541">
        <v>129.28</v>
      </c>
      <c r="E541">
        <v>517.12</v>
      </c>
    </row>
    <row r="542" spans="1:5" x14ac:dyDescent="0.25">
      <c r="A542">
        <v>41571091</v>
      </c>
      <c r="B542" t="s">
        <v>391</v>
      </c>
      <c r="C542">
        <v>615.99</v>
      </c>
      <c r="D542">
        <v>205.33</v>
      </c>
      <c r="E542">
        <v>821.32</v>
      </c>
    </row>
    <row r="543" spans="1:5" x14ac:dyDescent="0.25">
      <c r="A543">
        <v>41571097</v>
      </c>
      <c r="B543" t="s">
        <v>392</v>
      </c>
      <c r="C543">
        <v>205.32</v>
      </c>
      <c r="D543">
        <v>68.44</v>
      </c>
      <c r="E543">
        <v>273.76</v>
      </c>
    </row>
    <row r="544" spans="1:5" x14ac:dyDescent="0.25">
      <c r="A544">
        <v>41571331</v>
      </c>
      <c r="B544" t="s">
        <v>393</v>
      </c>
      <c r="C544" s="1">
        <v>4415.04</v>
      </c>
      <c r="D544">
        <v>874.54</v>
      </c>
      <c r="E544" s="1">
        <v>5289.58</v>
      </c>
    </row>
    <row r="545" spans="1:5" x14ac:dyDescent="0.25">
      <c r="A545">
        <v>41571475</v>
      </c>
      <c r="B545" t="s">
        <v>394</v>
      </c>
      <c r="C545">
        <v>418.5</v>
      </c>
      <c r="D545">
        <v>139.5</v>
      </c>
      <c r="E545">
        <v>558</v>
      </c>
    </row>
    <row r="546" spans="1:5" x14ac:dyDescent="0.25">
      <c r="A546">
        <v>51000000</v>
      </c>
      <c r="B546" t="s">
        <v>82</v>
      </c>
      <c r="C546" s="1">
        <v>293301.53999999998</v>
      </c>
      <c r="D546" s="1">
        <v>263344.99</v>
      </c>
      <c r="E546" s="1">
        <v>556646.53</v>
      </c>
    </row>
    <row r="547" spans="1:5" x14ac:dyDescent="0.25">
      <c r="A547">
        <v>51012000</v>
      </c>
      <c r="B547" t="s">
        <v>94</v>
      </c>
      <c r="C547" s="1">
        <v>1351953.66</v>
      </c>
      <c r="D547" s="1">
        <v>501586.99</v>
      </c>
      <c r="E547" s="1">
        <v>1853540.65</v>
      </c>
    </row>
    <row r="548" spans="1:5" x14ac:dyDescent="0.25">
      <c r="A548">
        <v>51014000</v>
      </c>
      <c r="B548" t="s">
        <v>95</v>
      </c>
      <c r="C548" s="1">
        <v>5537.61</v>
      </c>
      <c r="D548">
        <v>937.74</v>
      </c>
      <c r="E548" s="1">
        <v>6475.35</v>
      </c>
    </row>
    <row r="549" spans="1:5" x14ac:dyDescent="0.25">
      <c r="A549">
        <v>51026000</v>
      </c>
      <c r="B549" t="s">
        <v>83</v>
      </c>
      <c r="C549" s="1">
        <v>167215.35999999999</v>
      </c>
      <c r="D549" s="1">
        <v>10168.35</v>
      </c>
      <c r="E549" s="1">
        <v>177383.71</v>
      </c>
    </row>
    <row r="550" spans="1:5" x14ac:dyDescent="0.25">
      <c r="A550">
        <v>51038000</v>
      </c>
      <c r="B550" t="s">
        <v>84</v>
      </c>
      <c r="C550" s="1">
        <v>150332.16</v>
      </c>
      <c r="D550" s="1">
        <v>58572.97</v>
      </c>
      <c r="E550" s="1">
        <v>208905.13</v>
      </c>
    </row>
    <row r="551" spans="1:5" x14ac:dyDescent="0.25">
      <c r="A551">
        <v>51064000</v>
      </c>
      <c r="B551" t="s">
        <v>96</v>
      </c>
      <c r="C551" s="1">
        <v>17847.22</v>
      </c>
      <c r="D551" s="1">
        <v>2439</v>
      </c>
      <c r="E551" s="1">
        <v>20286.22</v>
      </c>
    </row>
    <row r="552" spans="1:5" x14ac:dyDescent="0.25">
      <c r="A552">
        <v>51090000</v>
      </c>
      <c r="B552" t="s">
        <v>85</v>
      </c>
      <c r="C552" s="1">
        <v>9569.9</v>
      </c>
      <c r="D552" s="1">
        <v>3007.41</v>
      </c>
      <c r="E552" s="1">
        <v>12577.31</v>
      </c>
    </row>
    <row r="553" spans="1:5" x14ac:dyDescent="0.25">
      <c r="A553">
        <v>51091000</v>
      </c>
      <c r="B553" t="s">
        <v>97</v>
      </c>
      <c r="C553" s="1">
        <v>13721.14</v>
      </c>
      <c r="D553" s="1">
        <v>3562.57</v>
      </c>
      <c r="E553" s="1">
        <v>17283.71</v>
      </c>
    </row>
    <row r="554" spans="1:5" x14ac:dyDescent="0.25">
      <c r="A554">
        <v>51100000</v>
      </c>
      <c r="B554" t="s">
        <v>86</v>
      </c>
      <c r="C554" s="1">
        <v>40388.300000000003</v>
      </c>
      <c r="D554" s="1">
        <v>13356</v>
      </c>
      <c r="E554" s="1">
        <v>53744.3</v>
      </c>
    </row>
    <row r="555" spans="1:5" x14ac:dyDescent="0.25">
      <c r="A555">
        <v>51106000</v>
      </c>
      <c r="B555" t="s">
        <v>87</v>
      </c>
      <c r="C555" s="1">
        <v>-78000</v>
      </c>
      <c r="D555" s="1">
        <v>-26000</v>
      </c>
      <c r="E555" s="1">
        <v>-104000</v>
      </c>
    </row>
    <row r="556" spans="1:5" x14ac:dyDescent="0.25">
      <c r="A556">
        <v>51108000</v>
      </c>
      <c r="B556" t="s">
        <v>88</v>
      </c>
      <c r="C556" s="1">
        <v>-29988</v>
      </c>
      <c r="D556" s="1">
        <v>-9996</v>
      </c>
      <c r="E556" s="1">
        <v>-39984</v>
      </c>
    </row>
    <row r="557" spans="1:5" x14ac:dyDescent="0.25">
      <c r="A557">
        <v>51110000</v>
      </c>
      <c r="B557" t="s">
        <v>89</v>
      </c>
      <c r="C557" s="1">
        <v>-45000</v>
      </c>
      <c r="D557" s="1">
        <v>-15000</v>
      </c>
      <c r="E557" s="1">
        <v>-60000</v>
      </c>
    </row>
    <row r="558" spans="1:5" x14ac:dyDescent="0.25">
      <c r="A558">
        <v>51112000</v>
      </c>
      <c r="B558" t="s">
        <v>98</v>
      </c>
      <c r="C558" s="1">
        <v>110593.49</v>
      </c>
      <c r="D558" s="1">
        <v>-1541.49</v>
      </c>
      <c r="E558" s="1">
        <v>109052</v>
      </c>
    </row>
    <row r="559" spans="1:5" x14ac:dyDescent="0.25">
      <c r="A559">
        <v>51130000</v>
      </c>
      <c r="B559" t="s">
        <v>90</v>
      </c>
      <c r="C559" s="1">
        <v>15447.07</v>
      </c>
      <c r="D559" s="1">
        <v>-1032.3</v>
      </c>
      <c r="E559" s="1">
        <v>14414.77</v>
      </c>
    </row>
    <row r="560" spans="1:5" x14ac:dyDescent="0.25">
      <c r="A560">
        <v>51154000</v>
      </c>
      <c r="B560" t="s">
        <v>91</v>
      </c>
      <c r="C560" s="1">
        <v>1340</v>
      </c>
      <c r="D560">
        <v>0</v>
      </c>
      <c r="E560" s="1">
        <v>1340</v>
      </c>
    </row>
    <row r="561" spans="1:5" x14ac:dyDescent="0.25">
      <c r="A561">
        <v>51156000</v>
      </c>
      <c r="B561" t="s">
        <v>99</v>
      </c>
      <c r="C561" s="1">
        <v>-1011.02</v>
      </c>
      <c r="D561">
        <v>-387.91</v>
      </c>
      <c r="E561" s="1">
        <v>-1398.93</v>
      </c>
    </row>
    <row r="562" spans="1:5" x14ac:dyDescent="0.25">
      <c r="A562">
        <v>51202000</v>
      </c>
      <c r="B562" t="s">
        <v>101</v>
      </c>
      <c r="C562" s="1">
        <v>69904.639999999999</v>
      </c>
      <c r="D562">
        <v>0</v>
      </c>
      <c r="E562" s="1">
        <v>69904.639999999999</v>
      </c>
    </row>
    <row r="563" spans="1:5" x14ac:dyDescent="0.25">
      <c r="A563">
        <v>51208000</v>
      </c>
      <c r="B563" t="s">
        <v>102</v>
      </c>
      <c r="C563" s="1">
        <v>72129.710000000006</v>
      </c>
      <c r="D563" s="1">
        <v>44014.78</v>
      </c>
      <c r="E563" s="1">
        <v>116144.49</v>
      </c>
    </row>
    <row r="564" spans="1:5" x14ac:dyDescent="0.25">
      <c r="A564">
        <v>51222000</v>
      </c>
      <c r="B564" t="s">
        <v>103</v>
      </c>
      <c r="C564" s="1">
        <v>11499.43</v>
      </c>
      <c r="D564" s="1">
        <v>3764.92</v>
      </c>
      <c r="E564" s="1">
        <v>15264.35</v>
      </c>
    </row>
    <row r="565" spans="1:5" x14ac:dyDescent="0.25">
      <c r="A565">
        <v>51302000</v>
      </c>
      <c r="B565" t="s">
        <v>104</v>
      </c>
      <c r="C565" s="1">
        <v>155079.07999999999</v>
      </c>
      <c r="D565" s="1">
        <v>92489.76</v>
      </c>
      <c r="E565" s="1">
        <v>247568.84</v>
      </c>
    </row>
    <row r="566" spans="1:5" x14ac:dyDescent="0.25">
      <c r="A566">
        <v>51310000</v>
      </c>
      <c r="B566" t="s">
        <v>105</v>
      </c>
      <c r="C566" s="1">
        <v>403258.44</v>
      </c>
      <c r="D566" s="1">
        <v>194428.84</v>
      </c>
      <c r="E566" s="1">
        <v>597687.28</v>
      </c>
    </row>
    <row r="567" spans="1:5" x14ac:dyDescent="0.25">
      <c r="A567">
        <v>51312000</v>
      </c>
      <c r="B567" t="s">
        <v>106</v>
      </c>
      <c r="C567" s="1">
        <v>9526.64</v>
      </c>
      <c r="D567" s="1">
        <v>7056.74</v>
      </c>
      <c r="E567" s="1">
        <v>16583.38</v>
      </c>
    </row>
    <row r="568" spans="1:5" x14ac:dyDescent="0.25">
      <c r="A568">
        <v>51314000</v>
      </c>
      <c r="B568" t="s">
        <v>107</v>
      </c>
      <c r="C568" s="1">
        <v>60085.08</v>
      </c>
      <c r="D568" s="1">
        <v>18892.830000000002</v>
      </c>
      <c r="E568" s="1">
        <v>78977.91</v>
      </c>
    </row>
    <row r="569" spans="1:5" x14ac:dyDescent="0.25">
      <c r="A569">
        <v>51316000</v>
      </c>
      <c r="B569" t="s">
        <v>92</v>
      </c>
      <c r="C569" s="1">
        <v>87626.1</v>
      </c>
      <c r="D569" s="1">
        <v>5283.3</v>
      </c>
      <c r="E569" s="1">
        <v>92909.4</v>
      </c>
    </row>
    <row r="570" spans="1:5" x14ac:dyDescent="0.25">
      <c r="A570">
        <v>51320000</v>
      </c>
      <c r="B570" t="s">
        <v>108</v>
      </c>
      <c r="C570" s="1">
        <v>1772</v>
      </c>
      <c r="D570" s="1">
        <v>7430.2</v>
      </c>
      <c r="E570" s="1">
        <v>9202.2000000000007</v>
      </c>
    </row>
    <row r="571" spans="1:5" x14ac:dyDescent="0.25">
      <c r="A571">
        <v>51322000</v>
      </c>
      <c r="B571" t="s">
        <v>109</v>
      </c>
      <c r="C571" s="1">
        <v>22328.57</v>
      </c>
      <c r="D571" s="1">
        <v>5027</v>
      </c>
      <c r="E571" s="1">
        <v>27355.57</v>
      </c>
    </row>
    <row r="572" spans="1:5" x14ac:dyDescent="0.25">
      <c r="A572">
        <v>51324000</v>
      </c>
      <c r="B572" t="s">
        <v>110</v>
      </c>
      <c r="C572" s="1">
        <v>10775.51</v>
      </c>
      <c r="D572" s="1">
        <v>4432.07</v>
      </c>
      <c r="E572" s="1">
        <v>15207.58</v>
      </c>
    </row>
    <row r="573" spans="1:5" x14ac:dyDescent="0.25">
      <c r="A573">
        <v>51340000</v>
      </c>
      <c r="B573" t="s">
        <v>111</v>
      </c>
      <c r="C573" s="1">
        <v>33543.65</v>
      </c>
      <c r="D573" s="1">
        <v>7316.12</v>
      </c>
      <c r="E573" s="1">
        <v>40859.769999999997</v>
      </c>
    </row>
    <row r="574" spans="1:5" x14ac:dyDescent="0.25">
      <c r="A574">
        <v>51342000</v>
      </c>
      <c r="B574" t="s">
        <v>112</v>
      </c>
      <c r="C574" s="1">
        <v>696206.59</v>
      </c>
      <c r="D574" s="1">
        <v>253131.87</v>
      </c>
      <c r="E574" s="1">
        <v>949338.46</v>
      </c>
    </row>
    <row r="575" spans="1:5" x14ac:dyDescent="0.25">
      <c r="A575">
        <v>51344000</v>
      </c>
      <c r="B575" t="s">
        <v>113</v>
      </c>
      <c r="C575" s="1">
        <v>229061.61</v>
      </c>
      <c r="D575" s="1">
        <v>77061.81</v>
      </c>
      <c r="E575" s="1">
        <v>306123.42</v>
      </c>
    </row>
    <row r="576" spans="1:5" x14ac:dyDescent="0.25">
      <c r="A576">
        <v>51346000</v>
      </c>
      <c r="B576" t="s">
        <v>114</v>
      </c>
      <c r="C576" s="1">
        <v>1650</v>
      </c>
      <c r="D576">
        <v>0</v>
      </c>
      <c r="E576" s="1">
        <v>1650</v>
      </c>
    </row>
    <row r="577" spans="1:5" x14ac:dyDescent="0.25">
      <c r="A577">
        <v>51348000</v>
      </c>
      <c r="B577" t="s">
        <v>115</v>
      </c>
      <c r="C577">
        <v>889.1</v>
      </c>
      <c r="D577">
        <v>484</v>
      </c>
      <c r="E577" s="1">
        <v>1373.1</v>
      </c>
    </row>
    <row r="578" spans="1:5" x14ac:dyDescent="0.25">
      <c r="A578">
        <v>51400000</v>
      </c>
      <c r="B578" t="s">
        <v>116</v>
      </c>
      <c r="C578" s="1">
        <v>41759.25</v>
      </c>
      <c r="D578" s="1">
        <v>27892.85</v>
      </c>
      <c r="E578" s="1">
        <v>69652.100000000006</v>
      </c>
    </row>
    <row r="579" spans="1:5" x14ac:dyDescent="0.25">
      <c r="A579">
        <v>51408000</v>
      </c>
      <c r="B579" t="s">
        <v>117</v>
      </c>
      <c r="C579" s="1">
        <v>5083.3500000000004</v>
      </c>
      <c r="D579" s="1">
        <v>5622</v>
      </c>
      <c r="E579" s="1">
        <v>10705.35</v>
      </c>
    </row>
    <row r="580" spans="1:5" x14ac:dyDescent="0.25">
      <c r="A580">
        <v>51410000</v>
      </c>
      <c r="B580" t="s">
        <v>118</v>
      </c>
      <c r="C580" s="1">
        <v>356177.49</v>
      </c>
      <c r="D580" s="1">
        <v>213579.7</v>
      </c>
      <c r="E580" s="1">
        <v>569757.18999999994</v>
      </c>
    </row>
    <row r="581" spans="1:5" x14ac:dyDescent="0.25">
      <c r="A581">
        <v>51420000</v>
      </c>
      <c r="B581" t="s">
        <v>120</v>
      </c>
      <c r="C581" s="1">
        <v>45959.48</v>
      </c>
      <c r="D581" s="1">
        <v>27770.49</v>
      </c>
      <c r="E581" s="1">
        <v>73729.97</v>
      </c>
    </row>
    <row r="582" spans="1:5" x14ac:dyDescent="0.25">
      <c r="A582">
        <v>51500000</v>
      </c>
      <c r="B582" t="s">
        <v>121</v>
      </c>
      <c r="C582" s="1">
        <v>-7775.75</v>
      </c>
      <c r="D582" s="1">
        <v>-8762</v>
      </c>
      <c r="E582" s="1">
        <v>-16537.75</v>
      </c>
    </row>
    <row r="583" spans="1:5" x14ac:dyDescent="0.25">
      <c r="A583">
        <v>51510000</v>
      </c>
      <c r="B583" t="s">
        <v>122</v>
      </c>
      <c r="C583" s="1">
        <v>60689.13</v>
      </c>
      <c r="D583" s="1">
        <v>23387.119999999999</v>
      </c>
      <c r="E583" s="1">
        <v>84076.25</v>
      </c>
    </row>
    <row r="584" spans="1:5" x14ac:dyDescent="0.25">
      <c r="A584">
        <v>51520000</v>
      </c>
      <c r="B584" t="s">
        <v>123</v>
      </c>
      <c r="C584" s="1">
        <v>22505.25</v>
      </c>
      <c r="D584" s="1">
        <v>5029.75</v>
      </c>
      <c r="E584" s="1">
        <v>27535</v>
      </c>
    </row>
    <row r="585" spans="1:5" x14ac:dyDescent="0.25">
      <c r="A585">
        <v>51530000</v>
      </c>
      <c r="B585" t="s">
        <v>124</v>
      </c>
      <c r="C585">
        <v>322.5</v>
      </c>
      <c r="D585">
        <v>0</v>
      </c>
      <c r="E585">
        <v>322.5</v>
      </c>
    </row>
    <row r="586" spans="1:5" x14ac:dyDescent="0.25">
      <c r="A586">
        <v>51532000</v>
      </c>
      <c r="B586" t="s">
        <v>125</v>
      </c>
      <c r="C586" s="1">
        <v>14110.47</v>
      </c>
      <c r="D586">
        <v>959.24</v>
      </c>
      <c r="E586" s="1">
        <v>15069.71</v>
      </c>
    </row>
    <row r="587" spans="1:5" x14ac:dyDescent="0.25">
      <c r="A587">
        <v>51600000</v>
      </c>
      <c r="B587" t="s">
        <v>126</v>
      </c>
      <c r="C587" s="1">
        <v>11395.15</v>
      </c>
      <c r="D587" s="1">
        <v>3424.62</v>
      </c>
      <c r="E587" s="1">
        <v>14819.77</v>
      </c>
    </row>
    <row r="588" spans="1:5" x14ac:dyDescent="0.25">
      <c r="A588">
        <v>51611000</v>
      </c>
      <c r="B588" t="s">
        <v>127</v>
      </c>
      <c r="C588" s="1">
        <v>15757.4</v>
      </c>
      <c r="D588" s="1">
        <v>1616.67</v>
      </c>
      <c r="E588" s="1">
        <v>17374.07</v>
      </c>
    </row>
    <row r="589" spans="1:5" x14ac:dyDescent="0.25">
      <c r="A589">
        <v>51614000</v>
      </c>
      <c r="B589" t="s">
        <v>128</v>
      </c>
      <c r="C589" s="1">
        <v>11806.8</v>
      </c>
      <c r="D589">
        <v>0</v>
      </c>
      <c r="E589" s="1">
        <v>11806.8</v>
      </c>
    </row>
    <row r="590" spans="1:5" x14ac:dyDescent="0.25">
      <c r="A590">
        <v>51660000</v>
      </c>
      <c r="B590" t="s">
        <v>129</v>
      </c>
      <c r="C590" s="1">
        <v>16819.919999999998</v>
      </c>
      <c r="D590" s="1">
        <v>4181.01</v>
      </c>
      <c r="E590" s="1">
        <v>21000.93</v>
      </c>
    </row>
    <row r="591" spans="1:5" x14ac:dyDescent="0.25">
      <c r="A591">
        <v>51662000</v>
      </c>
      <c r="B591" t="s">
        <v>130</v>
      </c>
      <c r="C591" s="1">
        <v>21957.599999999999</v>
      </c>
      <c r="D591" s="1">
        <v>8697.48</v>
      </c>
      <c r="E591" s="1">
        <v>30655.08</v>
      </c>
    </row>
    <row r="592" spans="1:5" x14ac:dyDescent="0.25">
      <c r="A592">
        <v>51664000</v>
      </c>
      <c r="B592" t="s">
        <v>131</v>
      </c>
      <c r="C592" s="1">
        <v>163864.66</v>
      </c>
      <c r="D592" s="1">
        <v>96144.68</v>
      </c>
      <c r="E592" s="1">
        <v>260009.34</v>
      </c>
    </row>
    <row r="593" spans="1:5" x14ac:dyDescent="0.25">
      <c r="A593">
        <v>51666000</v>
      </c>
      <c r="B593" t="s">
        <v>132</v>
      </c>
      <c r="C593">
        <v>400</v>
      </c>
      <c r="D593">
        <v>637.5</v>
      </c>
      <c r="E593" s="1">
        <v>1037.5</v>
      </c>
    </row>
    <row r="594" spans="1:5" x14ac:dyDescent="0.25">
      <c r="A594">
        <v>51668000</v>
      </c>
      <c r="B594" t="s">
        <v>133</v>
      </c>
      <c r="C594" s="1">
        <v>29951.07</v>
      </c>
      <c r="D594" s="1">
        <v>14290.53</v>
      </c>
      <c r="E594" s="1">
        <v>44241.599999999999</v>
      </c>
    </row>
    <row r="595" spans="1:5" x14ac:dyDescent="0.25">
      <c r="A595">
        <v>51672000</v>
      </c>
      <c r="B595" t="s">
        <v>698</v>
      </c>
      <c r="C595" s="1">
        <v>108000.29</v>
      </c>
      <c r="D595" s="1">
        <v>32380.09</v>
      </c>
      <c r="E595" s="1">
        <v>140380.38</v>
      </c>
    </row>
    <row r="596" spans="1:5" x14ac:dyDescent="0.25">
      <c r="A596">
        <v>51674000</v>
      </c>
      <c r="B596" t="s">
        <v>136</v>
      </c>
      <c r="C596">
        <v>0</v>
      </c>
      <c r="D596">
        <v>21.88</v>
      </c>
      <c r="E596">
        <v>21.88</v>
      </c>
    </row>
    <row r="597" spans="1:5" x14ac:dyDescent="0.25">
      <c r="A597">
        <v>51676000</v>
      </c>
      <c r="B597" t="s">
        <v>137</v>
      </c>
      <c r="C597" s="1">
        <v>12119.16</v>
      </c>
      <c r="D597" s="1">
        <v>2512.48</v>
      </c>
      <c r="E597" s="1">
        <v>14631.64</v>
      </c>
    </row>
    <row r="598" spans="1:5" x14ac:dyDescent="0.25">
      <c r="A598">
        <v>51804000</v>
      </c>
      <c r="B598" t="s">
        <v>141</v>
      </c>
      <c r="C598" s="1">
        <v>-9511.61</v>
      </c>
      <c r="D598" s="1">
        <v>-2471.2800000000002</v>
      </c>
      <c r="E598" s="1">
        <v>-11982.89</v>
      </c>
    </row>
    <row r="599" spans="1:5" x14ac:dyDescent="0.25">
      <c r="A599">
        <v>51806000</v>
      </c>
      <c r="B599" t="s">
        <v>142</v>
      </c>
      <c r="C599">
        <v>-357.75</v>
      </c>
      <c r="D599">
        <v>-96.75</v>
      </c>
      <c r="E599">
        <v>-454.5</v>
      </c>
    </row>
    <row r="600" spans="1:5" x14ac:dyDescent="0.25">
      <c r="A600">
        <v>51808000</v>
      </c>
      <c r="B600" t="s">
        <v>143</v>
      </c>
      <c r="C600">
        <v>-30</v>
      </c>
      <c r="D600">
        <v>0</v>
      </c>
      <c r="E600">
        <v>-30</v>
      </c>
    </row>
    <row r="601" spans="1:5" x14ac:dyDescent="0.25">
      <c r="A601">
        <v>51810000</v>
      </c>
      <c r="B601" t="s">
        <v>144</v>
      </c>
      <c r="C601" s="1">
        <v>-9461.26</v>
      </c>
      <c r="D601">
        <v>0</v>
      </c>
      <c r="E601" s="1">
        <v>-9461.26</v>
      </c>
    </row>
    <row r="602" spans="1:5" x14ac:dyDescent="0.25">
      <c r="A602">
        <v>51812000</v>
      </c>
      <c r="B602" t="s">
        <v>145</v>
      </c>
      <c r="C602">
        <v>-27.75</v>
      </c>
      <c r="D602">
        <v>-2</v>
      </c>
      <c r="E602">
        <v>-29.75</v>
      </c>
    </row>
    <row r="603" spans="1:5" x14ac:dyDescent="0.25">
      <c r="A603">
        <v>51816000</v>
      </c>
      <c r="B603" t="s">
        <v>146</v>
      </c>
      <c r="C603" s="1">
        <v>-8144.01</v>
      </c>
      <c r="D603" s="1">
        <v>-2869.62</v>
      </c>
      <c r="E603" s="1">
        <v>-11013.63</v>
      </c>
    </row>
    <row r="604" spans="1:5" x14ac:dyDescent="0.25">
      <c r="A604">
        <v>51826000</v>
      </c>
      <c r="B604" t="s">
        <v>147</v>
      </c>
      <c r="C604" s="1">
        <v>-5350</v>
      </c>
      <c r="D604">
        <v>-900</v>
      </c>
      <c r="E604" s="1">
        <v>-6250</v>
      </c>
    </row>
    <row r="605" spans="1:5" x14ac:dyDescent="0.25">
      <c r="A605">
        <v>51830000</v>
      </c>
      <c r="B605" t="s">
        <v>148</v>
      </c>
      <c r="C605">
        <v>-360.01</v>
      </c>
      <c r="D605">
        <v>-40.28</v>
      </c>
      <c r="E605">
        <v>-400.29</v>
      </c>
    </row>
    <row r="606" spans="1:5" x14ac:dyDescent="0.25">
      <c r="A606">
        <v>51832000</v>
      </c>
      <c r="B606" t="s">
        <v>149</v>
      </c>
      <c r="C606">
        <v>-166.66</v>
      </c>
      <c r="D606">
        <v>-498.13</v>
      </c>
      <c r="E606">
        <v>-664.79</v>
      </c>
    </row>
    <row r="607" spans="1:5" x14ac:dyDescent="0.25">
      <c r="A607">
        <v>51834000</v>
      </c>
      <c r="B607" t="s">
        <v>150</v>
      </c>
      <c r="C607" s="1">
        <v>-4338.3100000000004</v>
      </c>
      <c r="D607" s="1">
        <v>-1414.96</v>
      </c>
      <c r="E607" s="1">
        <v>-5753.27</v>
      </c>
    </row>
    <row r="608" spans="1:5" x14ac:dyDescent="0.25">
      <c r="A608">
        <v>51840000</v>
      </c>
      <c r="B608" t="s">
        <v>151</v>
      </c>
      <c r="C608">
        <v>-893.6</v>
      </c>
      <c r="D608">
        <v>-503.34</v>
      </c>
      <c r="E608" s="1">
        <v>-1396.94</v>
      </c>
    </row>
    <row r="609" spans="1:5" x14ac:dyDescent="0.25">
      <c r="A609">
        <v>61700000</v>
      </c>
      <c r="B609" t="s">
        <v>494</v>
      </c>
      <c r="C609" s="1">
        <v>14588.28</v>
      </c>
      <c r="D609" s="1">
        <v>4862.76</v>
      </c>
      <c r="E609" s="1">
        <v>19451.04</v>
      </c>
    </row>
    <row r="610" spans="1:5" x14ac:dyDescent="0.25">
      <c r="A610">
        <v>61701000</v>
      </c>
      <c r="B610" t="s">
        <v>495</v>
      </c>
      <c r="C610" s="1">
        <v>55513.56</v>
      </c>
      <c r="D610" s="1">
        <v>18504.52</v>
      </c>
      <c r="E610" s="1">
        <v>74018.080000000002</v>
      </c>
    </row>
    <row r="611" spans="1:5" x14ac:dyDescent="0.25">
      <c r="A611">
        <v>61703000</v>
      </c>
      <c r="B611" t="s">
        <v>496</v>
      </c>
      <c r="C611" s="1">
        <v>1643.04</v>
      </c>
      <c r="D611">
        <v>547.67999999999995</v>
      </c>
      <c r="E611" s="1">
        <v>2190.7199999999998</v>
      </c>
    </row>
    <row r="612" spans="1:5" x14ac:dyDescent="0.25">
      <c r="A612">
        <v>61704000</v>
      </c>
      <c r="B612" t="s">
        <v>497</v>
      </c>
      <c r="C612" s="1">
        <v>2004.06</v>
      </c>
      <c r="D612">
        <v>668.02</v>
      </c>
      <c r="E612" s="1">
        <v>2672.08</v>
      </c>
    </row>
    <row r="613" spans="1:5" x14ac:dyDescent="0.25">
      <c r="A613">
        <v>61706000</v>
      </c>
      <c r="B613" t="s">
        <v>498</v>
      </c>
      <c r="C613" s="1">
        <v>27597.73</v>
      </c>
      <c r="D613" s="1">
        <v>9069.65</v>
      </c>
      <c r="E613" s="1">
        <v>36667.379999999997</v>
      </c>
    </row>
    <row r="614" spans="1:5" x14ac:dyDescent="0.25">
      <c r="A614">
        <v>61707000</v>
      </c>
      <c r="B614" t="s">
        <v>499</v>
      </c>
      <c r="C614">
        <v>956.76</v>
      </c>
      <c r="D614">
        <v>318.92</v>
      </c>
      <c r="E614" s="1">
        <v>1275.68</v>
      </c>
    </row>
    <row r="615" spans="1:5" x14ac:dyDescent="0.25">
      <c r="A615">
        <v>61708000</v>
      </c>
      <c r="B615" t="s">
        <v>500</v>
      </c>
      <c r="C615" s="1">
        <v>43819.68</v>
      </c>
      <c r="D615" s="1">
        <v>14599.36</v>
      </c>
      <c r="E615" s="1">
        <v>58419.040000000001</v>
      </c>
    </row>
    <row r="616" spans="1:5" x14ac:dyDescent="0.25">
      <c r="A616">
        <v>61709000</v>
      </c>
      <c r="B616" t="s">
        <v>501</v>
      </c>
      <c r="C616" s="1">
        <v>20229.09</v>
      </c>
      <c r="D616" s="1">
        <v>6638.9</v>
      </c>
      <c r="E616" s="1">
        <v>26867.99</v>
      </c>
    </row>
    <row r="617" spans="1:5" x14ac:dyDescent="0.25">
      <c r="A617">
        <v>61710000</v>
      </c>
      <c r="B617" t="s">
        <v>502</v>
      </c>
      <c r="C617" s="1">
        <v>2310.09</v>
      </c>
      <c r="D617">
        <v>770.03</v>
      </c>
      <c r="E617" s="1">
        <v>3080.12</v>
      </c>
    </row>
    <row r="618" spans="1:5" x14ac:dyDescent="0.25">
      <c r="A618">
        <v>61711000</v>
      </c>
      <c r="B618" t="s">
        <v>699</v>
      </c>
      <c r="C618">
        <v>557.54999999999995</v>
      </c>
      <c r="D618">
        <v>65.41</v>
      </c>
      <c r="E618">
        <v>622.96</v>
      </c>
    </row>
    <row r="619" spans="1:5" x14ac:dyDescent="0.25">
      <c r="A619">
        <v>61712000</v>
      </c>
      <c r="B619" t="s">
        <v>503</v>
      </c>
      <c r="C619">
        <v>288.14999999999998</v>
      </c>
      <c r="D619">
        <v>92.37</v>
      </c>
      <c r="E619">
        <v>380.52</v>
      </c>
    </row>
    <row r="620" spans="1:5" x14ac:dyDescent="0.25">
      <c r="A620">
        <v>61713000</v>
      </c>
      <c r="B620" t="s">
        <v>504</v>
      </c>
      <c r="C620" s="1">
        <v>21024.57</v>
      </c>
      <c r="D620" s="1">
        <v>7008.17</v>
      </c>
      <c r="E620" s="1">
        <v>28032.74</v>
      </c>
    </row>
    <row r="621" spans="1:5" x14ac:dyDescent="0.25">
      <c r="A621">
        <v>61737000</v>
      </c>
      <c r="B621" t="s">
        <v>505</v>
      </c>
      <c r="C621" s="1">
        <v>1648.68</v>
      </c>
      <c r="D621">
        <v>549.55999999999995</v>
      </c>
      <c r="E621" s="1">
        <v>2198.2399999999998</v>
      </c>
    </row>
    <row r="622" spans="1:5" x14ac:dyDescent="0.25">
      <c r="A622">
        <v>61802000</v>
      </c>
      <c r="B622" t="s">
        <v>506</v>
      </c>
      <c r="C622" s="1">
        <v>-5787.81</v>
      </c>
      <c r="D622" s="1">
        <v>-1950.24</v>
      </c>
      <c r="E622" s="1">
        <v>-7738.05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11"/>
  <sheetViews>
    <sheetView workbookViewId="0">
      <selection activeCell="B532" sqref="B532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135110.39999999999</v>
      </c>
      <c r="D2">
        <v>6.96</v>
      </c>
      <c r="E2" s="1">
        <v>135117.35999999999</v>
      </c>
    </row>
    <row r="3" spans="1:5" x14ac:dyDescent="0.25">
      <c r="A3">
        <v>11020004</v>
      </c>
      <c r="B3" t="s">
        <v>516</v>
      </c>
      <c r="C3" s="1">
        <v>5140.92</v>
      </c>
      <c r="D3" s="1">
        <v>125517.06</v>
      </c>
      <c r="E3" s="1">
        <v>130657.98</v>
      </c>
    </row>
    <row r="4" spans="1:5" x14ac:dyDescent="0.25">
      <c r="A4">
        <v>11020005</v>
      </c>
      <c r="B4" t="s">
        <v>517</v>
      </c>
      <c r="C4">
        <v>472.39</v>
      </c>
      <c r="D4">
        <v>-36</v>
      </c>
      <c r="E4">
        <v>436.39</v>
      </c>
    </row>
    <row r="5" spans="1:5" x14ac:dyDescent="0.25">
      <c r="A5">
        <v>11020007</v>
      </c>
      <c r="B5" t="s">
        <v>518</v>
      </c>
      <c r="C5">
        <v>765.17</v>
      </c>
      <c r="D5">
        <v>700</v>
      </c>
      <c r="E5" s="1">
        <v>1465.17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32136.83</v>
      </c>
      <c r="D7" s="1">
        <v>-2000</v>
      </c>
      <c r="E7" s="1">
        <v>30136.83</v>
      </c>
    </row>
    <row r="8" spans="1:5" x14ac:dyDescent="0.25">
      <c r="A8">
        <v>11020013</v>
      </c>
      <c r="B8" t="s">
        <v>521</v>
      </c>
      <c r="C8" s="1">
        <v>382803.06</v>
      </c>
      <c r="D8" s="1">
        <v>-30336.48</v>
      </c>
      <c r="E8" s="1">
        <v>352466.58</v>
      </c>
    </row>
    <row r="9" spans="1:5" x14ac:dyDescent="0.25">
      <c r="A9">
        <v>11025200</v>
      </c>
      <c r="B9" t="s">
        <v>522</v>
      </c>
      <c r="C9" s="1">
        <v>2492.86</v>
      </c>
      <c r="D9">
        <v>0</v>
      </c>
      <c r="E9" s="1">
        <v>2492.86</v>
      </c>
    </row>
    <row r="10" spans="1:5" x14ac:dyDescent="0.25">
      <c r="A10">
        <v>11028200</v>
      </c>
      <c r="B10" t="s">
        <v>523</v>
      </c>
      <c r="C10">
        <v>903.55</v>
      </c>
      <c r="D10">
        <v>-181.23</v>
      </c>
      <c r="E10">
        <v>722.32</v>
      </c>
    </row>
    <row r="11" spans="1:5" x14ac:dyDescent="0.25">
      <c r="A11">
        <v>11030001</v>
      </c>
      <c r="B11" t="s">
        <v>524</v>
      </c>
      <c r="C11" s="1">
        <v>436633.59</v>
      </c>
      <c r="D11">
        <v>887.24</v>
      </c>
      <c r="E11" s="1">
        <v>437520.83</v>
      </c>
    </row>
    <row r="12" spans="1:5" x14ac:dyDescent="0.25">
      <c r="A12">
        <v>11030004</v>
      </c>
      <c r="B12" t="s">
        <v>525</v>
      </c>
      <c r="C12" s="1">
        <v>1226476.99</v>
      </c>
      <c r="D12" s="1">
        <v>2001</v>
      </c>
      <c r="E12" s="1">
        <v>1228477.99</v>
      </c>
    </row>
    <row r="13" spans="1:5" x14ac:dyDescent="0.25">
      <c r="A13">
        <v>11030005</v>
      </c>
      <c r="B13" t="s">
        <v>526</v>
      </c>
      <c r="C13" s="1">
        <v>32562.68</v>
      </c>
      <c r="D13" s="1">
        <v>32128.43</v>
      </c>
      <c r="E13" s="1">
        <v>64691.11</v>
      </c>
    </row>
    <row r="14" spans="1:5" x14ac:dyDescent="0.25">
      <c r="A14">
        <v>11030006</v>
      </c>
      <c r="B14" t="s">
        <v>527</v>
      </c>
      <c r="C14" s="1">
        <v>69182.37</v>
      </c>
      <c r="D14" s="1">
        <v>68687.39</v>
      </c>
      <c r="E14" s="1">
        <v>137869.76000000001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5993168.54</v>
      </c>
      <c r="D20" s="1">
        <v>-305108.36</v>
      </c>
      <c r="E20" s="1">
        <v>5688060.1799999997</v>
      </c>
    </row>
    <row r="21" spans="1:5" x14ac:dyDescent="0.25">
      <c r="A21">
        <v>11102000</v>
      </c>
      <c r="B21" t="s">
        <v>534</v>
      </c>
      <c r="C21" s="1">
        <v>217593.16</v>
      </c>
      <c r="D21" s="1">
        <v>1390.65</v>
      </c>
      <c r="E21" s="1">
        <v>218983.81</v>
      </c>
    </row>
    <row r="22" spans="1:5" x14ac:dyDescent="0.25">
      <c r="A22">
        <v>11103001</v>
      </c>
      <c r="B22" t="s">
        <v>701</v>
      </c>
      <c r="C22">
        <v>169.95</v>
      </c>
      <c r="D22">
        <v>0</v>
      </c>
      <c r="E22">
        <v>169.95</v>
      </c>
    </row>
    <row r="23" spans="1:5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</row>
    <row r="24" spans="1:5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</row>
    <row r="25" spans="1:5" x14ac:dyDescent="0.25">
      <c r="A25">
        <v>11106005</v>
      </c>
      <c r="B25" t="s">
        <v>538</v>
      </c>
      <c r="C25">
        <v>-529.73</v>
      </c>
      <c r="D25">
        <v>0</v>
      </c>
      <c r="E25">
        <v>-529.73</v>
      </c>
    </row>
    <row r="26" spans="1:5" x14ac:dyDescent="0.25">
      <c r="A26">
        <v>11106007</v>
      </c>
      <c r="B26" t="s">
        <v>539</v>
      </c>
      <c r="C26" s="1">
        <v>20828.73</v>
      </c>
      <c r="D26">
        <v>0</v>
      </c>
      <c r="E26" s="1">
        <v>20828.73</v>
      </c>
    </row>
    <row r="27" spans="1:5" x14ac:dyDescent="0.25">
      <c r="A27">
        <v>11106008</v>
      </c>
      <c r="B27" t="s">
        <v>540</v>
      </c>
      <c r="C27">
        <v>604.19000000000005</v>
      </c>
      <c r="D27" s="1">
        <v>-3772.37</v>
      </c>
      <c r="E27" s="1">
        <v>-3168.18</v>
      </c>
    </row>
    <row r="28" spans="1:5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</row>
    <row r="29" spans="1:5" x14ac:dyDescent="0.25">
      <c r="A29">
        <v>11121000</v>
      </c>
      <c r="B29" t="s">
        <v>542</v>
      </c>
      <c r="C29" s="1">
        <v>-2272880.39</v>
      </c>
      <c r="D29" s="1">
        <v>81027.73</v>
      </c>
      <c r="E29" s="1">
        <v>-2191852.66</v>
      </c>
    </row>
    <row r="30" spans="1:5" x14ac:dyDescent="0.25">
      <c r="A30">
        <v>11131986</v>
      </c>
      <c r="B30" t="s">
        <v>543</v>
      </c>
      <c r="C30" s="1">
        <v>139346</v>
      </c>
      <c r="D30">
        <v>0</v>
      </c>
      <c r="E30" s="1">
        <v>139346</v>
      </c>
    </row>
    <row r="31" spans="1:5" x14ac:dyDescent="0.25">
      <c r="A31">
        <v>11131993</v>
      </c>
      <c r="B31" t="s">
        <v>544</v>
      </c>
      <c r="C31" s="1">
        <v>91658.58</v>
      </c>
      <c r="D31" s="1">
        <v>37770.199999999997</v>
      </c>
      <c r="E31" s="1">
        <v>129428.78</v>
      </c>
    </row>
    <row r="32" spans="1:5" x14ac:dyDescent="0.25">
      <c r="A32">
        <v>11131995</v>
      </c>
      <c r="B32" t="s">
        <v>545</v>
      </c>
      <c r="C32" s="1">
        <v>-509007</v>
      </c>
      <c r="D32">
        <v>0</v>
      </c>
      <c r="E32" s="1">
        <v>-509007</v>
      </c>
    </row>
    <row r="33" spans="1:5" x14ac:dyDescent="0.25">
      <c r="A33">
        <v>11131996</v>
      </c>
      <c r="B33" t="s">
        <v>546</v>
      </c>
      <c r="C33" s="1">
        <v>-52103</v>
      </c>
      <c r="D33" s="1">
        <v>4372</v>
      </c>
      <c r="E33" s="1">
        <v>-47731</v>
      </c>
    </row>
    <row r="34" spans="1:5" x14ac:dyDescent="0.25">
      <c r="A34">
        <v>11132000</v>
      </c>
      <c r="B34" t="s">
        <v>547</v>
      </c>
      <c r="C34" s="1">
        <v>52000</v>
      </c>
      <c r="D34" s="1">
        <v>-216081</v>
      </c>
      <c r="E34" s="1">
        <v>-164081</v>
      </c>
    </row>
    <row r="35" spans="1:5" x14ac:dyDescent="0.25">
      <c r="A35">
        <v>11132001</v>
      </c>
      <c r="B35" t="s">
        <v>548</v>
      </c>
      <c r="C35" s="1">
        <v>58317</v>
      </c>
      <c r="D35" s="1">
        <v>9996</v>
      </c>
      <c r="E35" s="1">
        <v>68313</v>
      </c>
    </row>
    <row r="36" spans="1:5" x14ac:dyDescent="0.25">
      <c r="A36">
        <v>11132004</v>
      </c>
      <c r="B36" t="s">
        <v>549</v>
      </c>
      <c r="C36" s="1">
        <v>-516428</v>
      </c>
      <c r="D36">
        <v>0</v>
      </c>
      <c r="E36" s="1">
        <v>-516428</v>
      </c>
    </row>
    <row r="37" spans="1:5" x14ac:dyDescent="0.25">
      <c r="A37">
        <v>11132005</v>
      </c>
      <c r="B37" t="s">
        <v>550</v>
      </c>
      <c r="C37" s="1">
        <v>-431733</v>
      </c>
      <c r="D37">
        <v>0</v>
      </c>
      <c r="E37" s="1">
        <v>-431733</v>
      </c>
    </row>
    <row r="38" spans="1:5" x14ac:dyDescent="0.25">
      <c r="A38">
        <v>11132099</v>
      </c>
      <c r="B38" t="s">
        <v>551</v>
      </c>
      <c r="C38" s="1">
        <v>-338542.29</v>
      </c>
      <c r="D38" s="1">
        <v>147865.22</v>
      </c>
      <c r="E38" s="1">
        <v>-190677.07</v>
      </c>
    </row>
    <row r="39" spans="1:5" x14ac:dyDescent="0.25">
      <c r="A39">
        <v>11132992</v>
      </c>
      <c r="B39" t="s">
        <v>552</v>
      </c>
      <c r="C39" s="1">
        <v>76872</v>
      </c>
      <c r="D39" s="1">
        <v>-78749</v>
      </c>
      <c r="E39" s="1">
        <v>-1877</v>
      </c>
    </row>
    <row r="40" spans="1:5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</row>
    <row r="41" spans="1:5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</row>
    <row r="42" spans="1:5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</row>
    <row r="43" spans="1:5" x14ac:dyDescent="0.25">
      <c r="A43">
        <v>11190050</v>
      </c>
      <c r="B43" t="s">
        <v>556</v>
      </c>
      <c r="C43" s="1">
        <v>-156515.64000000001</v>
      </c>
      <c r="D43" s="1">
        <v>-23595</v>
      </c>
      <c r="E43" s="1">
        <v>-180110.64</v>
      </c>
    </row>
    <row r="44" spans="1:5" x14ac:dyDescent="0.25">
      <c r="A44">
        <v>11190054</v>
      </c>
      <c r="B44" t="s">
        <v>557</v>
      </c>
      <c r="C44" s="1">
        <v>-327597.31</v>
      </c>
      <c r="D44" s="1">
        <v>25387</v>
      </c>
      <c r="E44" s="1">
        <v>-302210.31</v>
      </c>
    </row>
    <row r="45" spans="1:5" x14ac:dyDescent="0.25">
      <c r="A45">
        <v>11190058</v>
      </c>
      <c r="B45" t="s">
        <v>558</v>
      </c>
      <c r="C45" s="1">
        <v>-182784</v>
      </c>
      <c r="D45" s="1">
        <v>148833</v>
      </c>
      <c r="E45" s="1">
        <v>-33951</v>
      </c>
    </row>
    <row r="46" spans="1:5" x14ac:dyDescent="0.25">
      <c r="A46">
        <v>11191008</v>
      </c>
      <c r="B46" t="s">
        <v>559</v>
      </c>
      <c r="C46" s="1">
        <v>-56276</v>
      </c>
      <c r="D46" s="1">
        <v>-7434</v>
      </c>
      <c r="E46" s="1">
        <v>-63710</v>
      </c>
    </row>
    <row r="47" spans="1:5" x14ac:dyDescent="0.25">
      <c r="A47">
        <v>11191009</v>
      </c>
      <c r="B47" t="s">
        <v>560</v>
      </c>
      <c r="C47" s="1">
        <v>-422116.28</v>
      </c>
      <c r="D47" s="1">
        <v>-70794</v>
      </c>
      <c r="E47" s="1">
        <v>-492910.28</v>
      </c>
    </row>
    <row r="48" spans="1:5" x14ac:dyDescent="0.25">
      <c r="A48">
        <v>11192007</v>
      </c>
      <c r="B48" t="s">
        <v>561</v>
      </c>
      <c r="C48" s="1">
        <v>-977182.73</v>
      </c>
      <c r="D48" s="1">
        <v>81204</v>
      </c>
      <c r="E48" s="1">
        <v>-895978.73</v>
      </c>
    </row>
    <row r="49" spans="1:5" x14ac:dyDescent="0.25">
      <c r="A49">
        <v>11194008</v>
      </c>
      <c r="B49" t="s">
        <v>562</v>
      </c>
      <c r="C49" s="1">
        <v>-416342.59</v>
      </c>
      <c r="D49">
        <v>0</v>
      </c>
      <c r="E49" s="1">
        <v>-416342.59</v>
      </c>
    </row>
    <row r="50" spans="1:5" x14ac:dyDescent="0.25">
      <c r="A50">
        <v>11210010</v>
      </c>
      <c r="B50" t="s">
        <v>563</v>
      </c>
      <c r="C50" s="1">
        <v>4094.9</v>
      </c>
      <c r="D50">
        <v>0</v>
      </c>
      <c r="E50" s="1">
        <v>4094.9</v>
      </c>
    </row>
    <row r="51" spans="1:5" x14ac:dyDescent="0.25">
      <c r="A51">
        <v>11210041</v>
      </c>
      <c r="B51" t="s">
        <v>564</v>
      </c>
      <c r="C51" s="1">
        <v>41302.22</v>
      </c>
      <c r="D51" s="1">
        <v>-5240.1499999999996</v>
      </c>
      <c r="E51" s="1">
        <v>36062.07</v>
      </c>
    </row>
    <row r="52" spans="1:5" x14ac:dyDescent="0.25">
      <c r="A52">
        <v>11210080</v>
      </c>
      <c r="B52" t="s">
        <v>565</v>
      </c>
      <c r="C52" s="1">
        <v>37960.870000000003</v>
      </c>
      <c r="D52">
        <v>0</v>
      </c>
      <c r="E52" s="1">
        <v>37960.870000000003</v>
      </c>
    </row>
    <row r="53" spans="1:5" x14ac:dyDescent="0.25">
      <c r="A53">
        <v>11210090</v>
      </c>
      <c r="B53" t="s">
        <v>566</v>
      </c>
      <c r="C53" s="1">
        <v>89889.47</v>
      </c>
      <c r="D53">
        <v>0</v>
      </c>
      <c r="E53" s="1">
        <v>89889.47</v>
      </c>
    </row>
    <row r="54" spans="1:5" x14ac:dyDescent="0.25">
      <c r="A54">
        <v>11210100</v>
      </c>
      <c r="B54" t="s">
        <v>567</v>
      </c>
      <c r="C54" s="1">
        <v>27723.23</v>
      </c>
      <c r="D54">
        <v>0</v>
      </c>
      <c r="E54" s="1">
        <v>27723.23</v>
      </c>
    </row>
    <row r="55" spans="1:5" x14ac:dyDescent="0.25">
      <c r="A55">
        <v>11210130</v>
      </c>
      <c r="B55" t="s">
        <v>568</v>
      </c>
      <c r="C55" s="1">
        <v>2543.86</v>
      </c>
      <c r="D55">
        <v>0</v>
      </c>
      <c r="E55" s="1">
        <v>2543.86</v>
      </c>
    </row>
    <row r="56" spans="1:5" x14ac:dyDescent="0.25">
      <c r="A56">
        <v>11210140</v>
      </c>
      <c r="B56" t="s">
        <v>569</v>
      </c>
      <c r="C56" s="1">
        <v>5272.62</v>
      </c>
      <c r="D56">
        <v>0</v>
      </c>
      <c r="E56" s="1">
        <v>5272.62</v>
      </c>
    </row>
    <row r="57" spans="1:5" x14ac:dyDescent="0.25">
      <c r="A57">
        <v>11210160</v>
      </c>
      <c r="B57" t="s">
        <v>570</v>
      </c>
      <c r="C57" s="1">
        <v>13281.56</v>
      </c>
      <c r="D57">
        <v>0</v>
      </c>
      <c r="E57" s="1">
        <v>13281.56</v>
      </c>
    </row>
    <row r="58" spans="1:5" x14ac:dyDescent="0.25">
      <c r="A58">
        <v>11210182</v>
      </c>
      <c r="B58" t="s">
        <v>571</v>
      </c>
      <c r="C58" s="1">
        <v>10968.54</v>
      </c>
      <c r="D58">
        <v>0</v>
      </c>
      <c r="E58" s="1">
        <v>10968.54</v>
      </c>
    </row>
    <row r="59" spans="1:5" x14ac:dyDescent="0.25">
      <c r="A59">
        <v>11210720</v>
      </c>
      <c r="B59" t="s">
        <v>572</v>
      </c>
      <c r="C59" s="1">
        <v>19809.13</v>
      </c>
      <c r="D59">
        <v>0</v>
      </c>
      <c r="E59" s="1">
        <v>19809.13</v>
      </c>
    </row>
    <row r="60" spans="1:5" x14ac:dyDescent="0.25">
      <c r="A60">
        <v>11230010</v>
      </c>
      <c r="B60" t="s">
        <v>702</v>
      </c>
      <c r="C60">
        <v>557.05999999999995</v>
      </c>
      <c r="D60">
        <v>-139.5</v>
      </c>
      <c r="E60">
        <v>417.56</v>
      </c>
    </row>
    <row r="61" spans="1:5" x14ac:dyDescent="0.25">
      <c r="A61">
        <v>11231002</v>
      </c>
      <c r="B61" t="s">
        <v>573</v>
      </c>
      <c r="C61" s="1">
        <v>10445.209999999999</v>
      </c>
      <c r="D61" s="1">
        <v>2408.75</v>
      </c>
      <c r="E61" s="1">
        <v>12853.96</v>
      </c>
    </row>
    <row r="62" spans="1:5" x14ac:dyDescent="0.25">
      <c r="A62">
        <v>11231003</v>
      </c>
      <c r="B62" t="s">
        <v>574</v>
      </c>
      <c r="C62" s="1">
        <v>1800</v>
      </c>
      <c r="D62">
        <v>-600</v>
      </c>
      <c r="E62" s="1">
        <v>1200</v>
      </c>
    </row>
    <row r="63" spans="1:5" x14ac:dyDescent="0.25">
      <c r="A63">
        <v>11231006</v>
      </c>
      <c r="B63" t="s">
        <v>575</v>
      </c>
      <c r="C63">
        <v>220.02</v>
      </c>
      <c r="D63">
        <v>-220.02</v>
      </c>
      <c r="E63">
        <v>0</v>
      </c>
    </row>
    <row r="64" spans="1:5" x14ac:dyDescent="0.25">
      <c r="A64">
        <v>11231997</v>
      </c>
      <c r="B64" t="s">
        <v>576</v>
      </c>
      <c r="C64" s="1">
        <v>2270.91</v>
      </c>
      <c r="D64">
        <v>-90.91</v>
      </c>
      <c r="E64" s="1">
        <v>2180</v>
      </c>
    </row>
    <row r="65" spans="1:5" x14ac:dyDescent="0.25">
      <c r="A65">
        <v>11231998</v>
      </c>
      <c r="B65" t="s">
        <v>577</v>
      </c>
      <c r="C65">
        <v>570</v>
      </c>
      <c r="D65">
        <v>-30</v>
      </c>
      <c r="E65">
        <v>540</v>
      </c>
    </row>
    <row r="66" spans="1:5" x14ac:dyDescent="0.25">
      <c r="A66">
        <v>11232004</v>
      </c>
      <c r="B66" t="s">
        <v>578</v>
      </c>
      <c r="C66">
        <v>305.10000000000002</v>
      </c>
      <c r="D66">
        <v>-101.7</v>
      </c>
      <c r="E66">
        <v>203.4</v>
      </c>
    </row>
    <row r="67" spans="1:5" x14ac:dyDescent="0.25">
      <c r="A67">
        <v>11232005</v>
      </c>
      <c r="B67" t="s">
        <v>703</v>
      </c>
      <c r="C67">
        <v>168.75</v>
      </c>
      <c r="D67">
        <v>-56.25</v>
      </c>
      <c r="E67">
        <v>112.5</v>
      </c>
    </row>
    <row r="68" spans="1:5" x14ac:dyDescent="0.25">
      <c r="A68">
        <v>11232006</v>
      </c>
      <c r="B68" t="s">
        <v>705</v>
      </c>
      <c r="C68">
        <v>166.78</v>
      </c>
      <c r="D68">
        <v>-83.33</v>
      </c>
      <c r="E68">
        <v>83.45</v>
      </c>
    </row>
    <row r="69" spans="1:5" x14ac:dyDescent="0.25">
      <c r="A69">
        <v>11232007</v>
      </c>
      <c r="B69" t="s">
        <v>579</v>
      </c>
      <c r="C69">
        <v>784.03</v>
      </c>
      <c r="D69">
        <v>-261.33</v>
      </c>
      <c r="E69">
        <v>522.70000000000005</v>
      </c>
    </row>
    <row r="70" spans="1:5" x14ac:dyDescent="0.25">
      <c r="A70">
        <v>11232009</v>
      </c>
      <c r="B70" t="s">
        <v>580</v>
      </c>
      <c r="C70">
        <v>383.76</v>
      </c>
      <c r="D70">
        <v>-76.78</v>
      </c>
      <c r="E70">
        <v>306.98</v>
      </c>
    </row>
    <row r="71" spans="1:5" x14ac:dyDescent="0.25">
      <c r="A71">
        <v>11232010</v>
      </c>
      <c r="B71" t="s">
        <v>581</v>
      </c>
      <c r="C71">
        <v>333.37</v>
      </c>
      <c r="D71">
        <v>-333.37</v>
      </c>
      <c r="E71">
        <v>0</v>
      </c>
    </row>
    <row r="72" spans="1:5" x14ac:dyDescent="0.25">
      <c r="A72">
        <v>11232012</v>
      </c>
      <c r="B72" t="s">
        <v>582</v>
      </c>
      <c r="C72">
        <v>519.5</v>
      </c>
      <c r="D72">
        <v>-47.22</v>
      </c>
      <c r="E72">
        <v>472.28</v>
      </c>
    </row>
    <row r="73" spans="1:5" x14ac:dyDescent="0.25">
      <c r="A73">
        <v>11232014</v>
      </c>
      <c r="B73" t="s">
        <v>583</v>
      </c>
      <c r="C73" s="1">
        <v>2030</v>
      </c>
      <c r="D73">
        <v>-507.5</v>
      </c>
      <c r="E73" s="1">
        <v>1522.5</v>
      </c>
    </row>
    <row r="74" spans="1:5" x14ac:dyDescent="0.25">
      <c r="A74">
        <v>11232998</v>
      </c>
      <c r="B74" t="s">
        <v>584</v>
      </c>
      <c r="C74" s="1">
        <v>7131.73</v>
      </c>
      <c r="D74">
        <v>-720.7</v>
      </c>
      <c r="E74" s="1">
        <v>6411.03</v>
      </c>
    </row>
    <row r="75" spans="1:5" x14ac:dyDescent="0.25">
      <c r="A75">
        <v>11232999</v>
      </c>
      <c r="B75" t="s">
        <v>585</v>
      </c>
      <c r="C75" s="1">
        <v>2974.63</v>
      </c>
      <c r="D75">
        <v>-222.63</v>
      </c>
      <c r="E75" s="1">
        <v>2752</v>
      </c>
    </row>
    <row r="76" spans="1:5" x14ac:dyDescent="0.25">
      <c r="A76">
        <v>11233000</v>
      </c>
      <c r="B76" t="s">
        <v>586</v>
      </c>
      <c r="C76" s="1">
        <v>4612.87</v>
      </c>
      <c r="D76">
        <v>-354.87</v>
      </c>
      <c r="E76" s="1">
        <v>4258</v>
      </c>
    </row>
    <row r="77" spans="1:5" x14ac:dyDescent="0.25">
      <c r="A77">
        <v>11233003</v>
      </c>
      <c r="B77" t="s">
        <v>587</v>
      </c>
      <c r="C77">
        <v>0</v>
      </c>
      <c r="D77" s="1">
        <v>6760.5</v>
      </c>
      <c r="E77" s="1">
        <v>6760.5</v>
      </c>
    </row>
    <row r="78" spans="1:5" x14ac:dyDescent="0.25">
      <c r="A78">
        <v>11233006</v>
      </c>
      <c r="B78" t="s">
        <v>588</v>
      </c>
      <c r="C78" s="1">
        <v>-1553.13</v>
      </c>
      <c r="D78" s="1">
        <v>18016.77</v>
      </c>
      <c r="E78" s="1">
        <v>16463.64</v>
      </c>
    </row>
    <row r="79" spans="1:5" x14ac:dyDescent="0.25">
      <c r="A79">
        <v>11233007</v>
      </c>
      <c r="B79" t="s">
        <v>589</v>
      </c>
      <c r="C79">
        <v>145.85</v>
      </c>
      <c r="D79">
        <v>-20.83</v>
      </c>
      <c r="E79">
        <v>125.02</v>
      </c>
    </row>
    <row r="80" spans="1:5" x14ac:dyDescent="0.25">
      <c r="A80">
        <v>11234002</v>
      </c>
      <c r="B80" t="s">
        <v>590</v>
      </c>
      <c r="C80" s="1">
        <v>7144.37</v>
      </c>
      <c r="D80">
        <v>971.63</v>
      </c>
      <c r="E80" s="1">
        <v>8116</v>
      </c>
    </row>
    <row r="81" spans="1:5" x14ac:dyDescent="0.25">
      <c r="A81">
        <v>11234003</v>
      </c>
      <c r="B81" t="s">
        <v>591</v>
      </c>
      <c r="C81" s="1">
        <v>19831.57</v>
      </c>
      <c r="D81" s="1">
        <v>-1161.55</v>
      </c>
      <c r="E81" s="1">
        <v>18670.02</v>
      </c>
    </row>
    <row r="82" spans="1:5" x14ac:dyDescent="0.25">
      <c r="A82">
        <v>11234004</v>
      </c>
      <c r="B82" t="s">
        <v>592</v>
      </c>
      <c r="C82" s="1">
        <v>39324</v>
      </c>
      <c r="D82" s="1">
        <v>-9831</v>
      </c>
      <c r="E82" s="1">
        <v>29493</v>
      </c>
    </row>
    <row r="83" spans="1:5" x14ac:dyDescent="0.25">
      <c r="A83">
        <v>11234006</v>
      </c>
      <c r="B83" t="s">
        <v>593</v>
      </c>
      <c r="C83" s="1">
        <v>1043.45</v>
      </c>
      <c r="D83">
        <v>-65.209999999999994</v>
      </c>
      <c r="E83">
        <v>978.24</v>
      </c>
    </row>
    <row r="84" spans="1:5" x14ac:dyDescent="0.25">
      <c r="A84">
        <v>11234501</v>
      </c>
      <c r="B84" t="s">
        <v>594</v>
      </c>
      <c r="C84">
        <v>-314.27999999999997</v>
      </c>
      <c r="D84">
        <v>-314.27999999999997</v>
      </c>
      <c r="E84">
        <v>-628.55999999999995</v>
      </c>
    </row>
    <row r="85" spans="1:5" x14ac:dyDescent="0.25">
      <c r="A85">
        <v>11234505</v>
      </c>
      <c r="B85" t="s">
        <v>595</v>
      </c>
      <c r="C85" s="1">
        <v>4829.99</v>
      </c>
      <c r="D85">
        <v>-536.66999999999996</v>
      </c>
      <c r="E85" s="1">
        <v>4293.32</v>
      </c>
    </row>
    <row r="86" spans="1:5" x14ac:dyDescent="0.25">
      <c r="A86">
        <v>11239001</v>
      </c>
      <c r="B86" t="s">
        <v>596</v>
      </c>
      <c r="C86">
        <v>0</v>
      </c>
      <c r="D86">
        <v>0</v>
      </c>
      <c r="E86">
        <v>0</v>
      </c>
    </row>
    <row r="87" spans="1:5" x14ac:dyDescent="0.25">
      <c r="A87">
        <v>11239003</v>
      </c>
      <c r="B87" t="s">
        <v>597</v>
      </c>
      <c r="C87" s="1">
        <v>1250.92</v>
      </c>
      <c r="D87">
        <v>-416.98</v>
      </c>
      <c r="E87">
        <v>833.94</v>
      </c>
    </row>
    <row r="88" spans="1:5" x14ac:dyDescent="0.25">
      <c r="A88">
        <v>11239005</v>
      </c>
      <c r="B88" t="s">
        <v>598</v>
      </c>
      <c r="C88">
        <v>0</v>
      </c>
      <c r="D88">
        <v>0</v>
      </c>
      <c r="E88">
        <v>0</v>
      </c>
    </row>
    <row r="89" spans="1:5" x14ac:dyDescent="0.25">
      <c r="A89">
        <v>11239006</v>
      </c>
      <c r="B89" t="s">
        <v>599</v>
      </c>
      <c r="C89">
        <v>615.82000000000005</v>
      </c>
      <c r="D89">
        <v>-59.59</v>
      </c>
      <c r="E89">
        <v>556.23</v>
      </c>
    </row>
    <row r="90" spans="1:5" x14ac:dyDescent="0.25">
      <c r="A90">
        <v>11239498</v>
      </c>
      <c r="B90" t="s">
        <v>600</v>
      </c>
      <c r="C90" s="1">
        <v>1197.58</v>
      </c>
      <c r="D90">
        <v>-299.39</v>
      </c>
      <c r="E90">
        <v>898.19</v>
      </c>
    </row>
    <row r="91" spans="1:5" x14ac:dyDescent="0.25">
      <c r="A91">
        <v>11239499</v>
      </c>
      <c r="B91" t="s">
        <v>601</v>
      </c>
      <c r="C91" s="1">
        <v>1675.56</v>
      </c>
      <c r="D91">
        <v>-418.89</v>
      </c>
      <c r="E91" s="1">
        <v>1256.67</v>
      </c>
    </row>
    <row r="92" spans="1:5" x14ac:dyDescent="0.25">
      <c r="A92">
        <v>11239500</v>
      </c>
      <c r="B92" t="s">
        <v>602</v>
      </c>
      <c r="C92" s="1">
        <v>3907.9</v>
      </c>
      <c r="D92">
        <v>-921.64</v>
      </c>
      <c r="E92" s="1">
        <v>2986.26</v>
      </c>
    </row>
    <row r="93" spans="1:5" x14ac:dyDescent="0.25">
      <c r="A93">
        <v>11239501</v>
      </c>
      <c r="B93" t="s">
        <v>603</v>
      </c>
      <c r="C93" s="1">
        <v>8205.1</v>
      </c>
      <c r="D93" s="1">
        <v>-1230.31</v>
      </c>
      <c r="E93" s="1">
        <v>6974.79</v>
      </c>
    </row>
    <row r="94" spans="1:5" x14ac:dyDescent="0.25">
      <c r="A94">
        <v>11239502</v>
      </c>
      <c r="B94" t="s">
        <v>604</v>
      </c>
      <c r="C94" s="1">
        <v>1075.45</v>
      </c>
      <c r="D94">
        <v>521.01</v>
      </c>
      <c r="E94" s="1">
        <v>1596.46</v>
      </c>
    </row>
    <row r="95" spans="1:5" x14ac:dyDescent="0.25">
      <c r="A95">
        <v>11239504</v>
      </c>
      <c r="B95" t="s">
        <v>605</v>
      </c>
      <c r="C95" s="1">
        <v>3033.8</v>
      </c>
      <c r="D95">
        <v>-758.51</v>
      </c>
      <c r="E95" s="1">
        <v>2275.29</v>
      </c>
    </row>
    <row r="96" spans="1:5" x14ac:dyDescent="0.25">
      <c r="A96">
        <v>11239505</v>
      </c>
      <c r="B96" t="s">
        <v>606</v>
      </c>
      <c r="C96" s="1">
        <v>2525.13</v>
      </c>
      <c r="D96">
        <v>-185.68</v>
      </c>
      <c r="E96" s="1">
        <v>2339.4499999999998</v>
      </c>
    </row>
    <row r="97" spans="1:5" x14ac:dyDescent="0.25">
      <c r="A97">
        <v>11239507</v>
      </c>
      <c r="B97" t="s">
        <v>704</v>
      </c>
      <c r="C97">
        <v>370.76</v>
      </c>
      <c r="D97">
        <v>-370.76</v>
      </c>
      <c r="E97">
        <v>0</v>
      </c>
    </row>
    <row r="98" spans="1:5" x14ac:dyDescent="0.25">
      <c r="A98">
        <v>11239508</v>
      </c>
      <c r="B98" t="s">
        <v>607</v>
      </c>
      <c r="C98" s="1">
        <v>3733.16</v>
      </c>
      <c r="D98">
        <v>-373.32</v>
      </c>
      <c r="E98" s="1">
        <v>3359.84</v>
      </c>
    </row>
    <row r="99" spans="1:5" x14ac:dyDescent="0.25">
      <c r="A99">
        <v>11239509</v>
      </c>
      <c r="B99" t="s">
        <v>608</v>
      </c>
      <c r="C99">
        <v>-663.28</v>
      </c>
      <c r="D99">
        <v>-663.28</v>
      </c>
      <c r="E99" s="1">
        <v>-1326.56</v>
      </c>
    </row>
    <row r="100" spans="1:5" x14ac:dyDescent="0.25">
      <c r="A100">
        <v>11239510</v>
      </c>
      <c r="B100" t="s">
        <v>609</v>
      </c>
      <c r="C100" s="1">
        <v>2700</v>
      </c>
      <c r="D100">
        <v>-450</v>
      </c>
      <c r="E100" s="1">
        <v>2250</v>
      </c>
    </row>
    <row r="101" spans="1:5" x14ac:dyDescent="0.25">
      <c r="A101">
        <v>11239511</v>
      </c>
      <c r="B101" t="s">
        <v>610</v>
      </c>
      <c r="C101" s="1">
        <v>3000</v>
      </c>
      <c r="D101" s="1">
        <v>-3000</v>
      </c>
      <c r="E101">
        <v>0</v>
      </c>
    </row>
    <row r="102" spans="1:5" x14ac:dyDescent="0.25">
      <c r="A102">
        <v>11239512</v>
      </c>
      <c r="B102" t="s">
        <v>611</v>
      </c>
      <c r="C102" s="1">
        <v>2871.63</v>
      </c>
      <c r="D102">
        <v>-84.46</v>
      </c>
      <c r="E102" s="1">
        <v>2787.17</v>
      </c>
    </row>
    <row r="103" spans="1:5" x14ac:dyDescent="0.25">
      <c r="A103">
        <v>11239516</v>
      </c>
      <c r="B103" t="s">
        <v>700</v>
      </c>
      <c r="C103">
        <v>839.4</v>
      </c>
      <c r="D103">
        <v>-170.6</v>
      </c>
      <c r="E103">
        <v>668.8</v>
      </c>
    </row>
    <row r="104" spans="1:5" x14ac:dyDescent="0.25">
      <c r="A104">
        <v>11239518</v>
      </c>
      <c r="B104" t="s">
        <v>613</v>
      </c>
      <c r="C104" s="1">
        <v>2258.58</v>
      </c>
      <c r="D104">
        <v>-733.58</v>
      </c>
      <c r="E104" s="1">
        <v>1525</v>
      </c>
    </row>
    <row r="105" spans="1:5" x14ac:dyDescent="0.25">
      <c r="A105">
        <v>11239520</v>
      </c>
      <c r="B105" t="s">
        <v>614</v>
      </c>
      <c r="C105">
        <v>696.68</v>
      </c>
      <c r="D105">
        <v>-174.17</v>
      </c>
      <c r="E105">
        <v>522.51</v>
      </c>
    </row>
    <row r="106" spans="1:5" x14ac:dyDescent="0.25">
      <c r="A106">
        <v>11239523</v>
      </c>
      <c r="B106" t="s">
        <v>615</v>
      </c>
      <c r="C106">
        <v>462.5</v>
      </c>
      <c r="D106">
        <v>-46.25</v>
      </c>
      <c r="E106">
        <v>416.25</v>
      </c>
    </row>
    <row r="107" spans="1:5" x14ac:dyDescent="0.25">
      <c r="A107">
        <v>11239525</v>
      </c>
      <c r="B107" t="s">
        <v>617</v>
      </c>
      <c r="C107">
        <v>538.1</v>
      </c>
      <c r="D107" s="1">
        <v>1474.86</v>
      </c>
      <c r="E107" s="1">
        <v>2012.96</v>
      </c>
    </row>
    <row r="108" spans="1:5" x14ac:dyDescent="0.25">
      <c r="A108">
        <v>11239526</v>
      </c>
      <c r="B108" t="s">
        <v>618</v>
      </c>
      <c r="C108">
        <v>-0.01</v>
      </c>
      <c r="D108" s="1">
        <v>1368.49</v>
      </c>
      <c r="E108" s="1">
        <v>1368.48</v>
      </c>
    </row>
    <row r="109" spans="1:5" x14ac:dyDescent="0.25">
      <c r="A109">
        <v>11239527</v>
      </c>
      <c r="B109" t="s">
        <v>619</v>
      </c>
      <c r="C109">
        <v>166.7</v>
      </c>
      <c r="D109">
        <v>-83.33</v>
      </c>
      <c r="E109">
        <v>83.37</v>
      </c>
    </row>
    <row r="110" spans="1:5" x14ac:dyDescent="0.25">
      <c r="A110">
        <v>11241001</v>
      </c>
      <c r="B110" t="s">
        <v>620</v>
      </c>
      <c r="C110">
        <v>633.65</v>
      </c>
      <c r="D110">
        <v>0</v>
      </c>
      <c r="E110">
        <v>633.65</v>
      </c>
    </row>
    <row r="111" spans="1:5" x14ac:dyDescent="0.25">
      <c r="A111">
        <v>11241002</v>
      </c>
      <c r="B111" t="s">
        <v>621</v>
      </c>
      <c r="C111" s="1">
        <v>10578.24</v>
      </c>
      <c r="D111">
        <v>0</v>
      </c>
      <c r="E111" s="1">
        <v>10578.24</v>
      </c>
    </row>
    <row r="112" spans="1:5" x14ac:dyDescent="0.25">
      <c r="A112">
        <v>11242001</v>
      </c>
      <c r="B112" t="s">
        <v>622</v>
      </c>
      <c r="C112" s="1">
        <v>1318.25</v>
      </c>
      <c r="D112">
        <v>-278.75</v>
      </c>
      <c r="E112" s="1">
        <v>1039.5</v>
      </c>
    </row>
    <row r="113" spans="1:5" x14ac:dyDescent="0.25">
      <c r="A113">
        <v>11244003</v>
      </c>
      <c r="B113" t="s">
        <v>623</v>
      </c>
      <c r="C113" s="1">
        <v>1057.6099999999999</v>
      </c>
      <c r="D113">
        <v>-586.28</v>
      </c>
      <c r="E113">
        <v>471.33</v>
      </c>
    </row>
    <row r="114" spans="1:5" x14ac:dyDescent="0.25">
      <c r="A114">
        <v>11249010</v>
      </c>
      <c r="B114" t="s">
        <v>624</v>
      </c>
      <c r="C114" s="1">
        <v>4000</v>
      </c>
      <c r="D114">
        <v>0</v>
      </c>
      <c r="E114" s="1">
        <v>4000</v>
      </c>
    </row>
    <row r="115" spans="1:5" x14ac:dyDescent="0.25">
      <c r="A115">
        <v>11310100</v>
      </c>
      <c r="B115" t="s">
        <v>625</v>
      </c>
      <c r="C115" s="1">
        <v>319512.59000000003</v>
      </c>
      <c r="D115">
        <v>0</v>
      </c>
      <c r="E115" s="1">
        <v>319512.59000000003</v>
      </c>
    </row>
    <row r="116" spans="1:5" x14ac:dyDescent="0.25">
      <c r="A116">
        <v>11315100</v>
      </c>
      <c r="B116" t="s">
        <v>626</v>
      </c>
      <c r="C116" s="1">
        <v>1856983.76</v>
      </c>
      <c r="D116">
        <v>0</v>
      </c>
      <c r="E116" s="1">
        <v>1856983.76</v>
      </c>
    </row>
    <row r="117" spans="1:5" x14ac:dyDescent="0.25">
      <c r="A117">
        <v>11320100</v>
      </c>
      <c r="B117" t="s">
        <v>627</v>
      </c>
      <c r="C117" s="1">
        <v>2792723.24</v>
      </c>
      <c r="D117">
        <v>0</v>
      </c>
      <c r="E117" s="1">
        <v>2792723.24</v>
      </c>
    </row>
    <row r="118" spans="1:5" x14ac:dyDescent="0.25">
      <c r="A118">
        <v>11320300</v>
      </c>
      <c r="B118" t="s">
        <v>628</v>
      </c>
      <c r="C118" s="1">
        <v>229139.05</v>
      </c>
      <c r="D118">
        <v>0</v>
      </c>
      <c r="E118" s="1">
        <v>229139.05</v>
      </c>
    </row>
    <row r="119" spans="1:5" x14ac:dyDescent="0.25">
      <c r="A119">
        <v>11325100</v>
      </c>
      <c r="B119" t="s">
        <v>629</v>
      </c>
      <c r="C119" s="1">
        <v>3938453.23</v>
      </c>
      <c r="D119">
        <v>0</v>
      </c>
      <c r="E119" s="1">
        <v>3938453.23</v>
      </c>
    </row>
    <row r="120" spans="1:5" x14ac:dyDescent="0.25">
      <c r="A120">
        <v>11330100</v>
      </c>
      <c r="B120" t="s">
        <v>630</v>
      </c>
      <c r="C120" s="1">
        <v>408142.08000000002</v>
      </c>
      <c r="D120">
        <v>0</v>
      </c>
      <c r="E120" s="1">
        <v>408142.08000000002</v>
      </c>
    </row>
    <row r="121" spans="1:5" x14ac:dyDescent="0.25">
      <c r="A121">
        <v>11331100</v>
      </c>
      <c r="B121" t="s">
        <v>631</v>
      </c>
      <c r="C121" s="1">
        <v>5352352.79</v>
      </c>
      <c r="D121" s="1">
        <v>4836.28</v>
      </c>
      <c r="E121" s="1">
        <v>5357189.07</v>
      </c>
    </row>
    <row r="122" spans="1:5" x14ac:dyDescent="0.25">
      <c r="A122">
        <v>11331300</v>
      </c>
      <c r="B122" t="s">
        <v>632</v>
      </c>
      <c r="C122" s="1">
        <v>33001.480000000003</v>
      </c>
      <c r="D122">
        <v>0</v>
      </c>
      <c r="E122" s="1">
        <v>33001.480000000003</v>
      </c>
    </row>
    <row r="123" spans="1:5" x14ac:dyDescent="0.25">
      <c r="A123">
        <v>11332100</v>
      </c>
      <c r="B123" t="s">
        <v>633</v>
      </c>
      <c r="C123" s="1">
        <v>203112.23</v>
      </c>
      <c r="D123">
        <v>0</v>
      </c>
      <c r="E123" s="1">
        <v>203112.23</v>
      </c>
    </row>
    <row r="124" spans="1:5" x14ac:dyDescent="0.25">
      <c r="A124">
        <v>11335100</v>
      </c>
      <c r="B124" t="s">
        <v>634</v>
      </c>
      <c r="C124" s="1">
        <v>2611688.39</v>
      </c>
      <c r="D124">
        <v>0</v>
      </c>
      <c r="E124" s="1">
        <v>2611688.39</v>
      </c>
    </row>
    <row r="125" spans="1:5" x14ac:dyDescent="0.25">
      <c r="A125">
        <v>11335200</v>
      </c>
      <c r="B125" t="s">
        <v>635</v>
      </c>
      <c r="C125" s="1">
        <v>81420.42</v>
      </c>
      <c r="D125">
        <v>0</v>
      </c>
      <c r="E125" s="1">
        <v>81420.42</v>
      </c>
    </row>
    <row r="126" spans="1:5" x14ac:dyDescent="0.25">
      <c r="A126">
        <v>11335300</v>
      </c>
      <c r="B126" t="s">
        <v>636</v>
      </c>
      <c r="C126" s="1">
        <v>1846021.53</v>
      </c>
      <c r="D126">
        <v>0</v>
      </c>
      <c r="E126" s="1">
        <v>1846021.53</v>
      </c>
    </row>
    <row r="127" spans="1:5" x14ac:dyDescent="0.25">
      <c r="A127">
        <v>11335400</v>
      </c>
      <c r="B127" t="s">
        <v>637</v>
      </c>
      <c r="C127" s="1">
        <v>12048.7</v>
      </c>
      <c r="D127">
        <v>0</v>
      </c>
      <c r="E127" s="1">
        <v>12048.7</v>
      </c>
    </row>
    <row r="128" spans="1:5" x14ac:dyDescent="0.25">
      <c r="A128">
        <v>11335500</v>
      </c>
      <c r="B128" t="s">
        <v>638</v>
      </c>
      <c r="C128" s="1">
        <v>544303.6</v>
      </c>
      <c r="D128">
        <v>0</v>
      </c>
      <c r="E128" s="1">
        <v>544303.6</v>
      </c>
    </row>
    <row r="129" spans="1:5" x14ac:dyDescent="0.25">
      <c r="A129">
        <v>11338100</v>
      </c>
      <c r="B129" t="s">
        <v>639</v>
      </c>
      <c r="C129" s="1">
        <v>472378.88</v>
      </c>
      <c r="D129">
        <v>0</v>
      </c>
      <c r="E129" s="1">
        <v>472378.88</v>
      </c>
    </row>
    <row r="130" spans="1:5" x14ac:dyDescent="0.25">
      <c r="A130">
        <v>11354006</v>
      </c>
      <c r="B130" t="s">
        <v>640</v>
      </c>
      <c r="C130" s="1">
        <v>1700</v>
      </c>
      <c r="D130">
        <v>0</v>
      </c>
      <c r="E130" s="1">
        <v>1700</v>
      </c>
    </row>
    <row r="131" spans="1:5" x14ac:dyDescent="0.25">
      <c r="A131">
        <v>11365100</v>
      </c>
      <c r="B131" t="s">
        <v>641</v>
      </c>
      <c r="C131" s="1">
        <v>-1276936.1000000001</v>
      </c>
      <c r="D131" s="1">
        <v>-4862.76</v>
      </c>
      <c r="E131" s="1">
        <v>-1281798.8600000001</v>
      </c>
    </row>
    <row r="132" spans="1:5" x14ac:dyDescent="0.25">
      <c r="A132">
        <v>11370100</v>
      </c>
      <c r="B132" t="s">
        <v>642</v>
      </c>
      <c r="C132" s="1">
        <v>-3709330.33</v>
      </c>
      <c r="D132" s="1">
        <v>-18504.52</v>
      </c>
      <c r="E132" s="1">
        <v>-3727834.85</v>
      </c>
    </row>
    <row r="133" spans="1:5" x14ac:dyDescent="0.25">
      <c r="A133">
        <v>11370300</v>
      </c>
      <c r="B133" t="s">
        <v>643</v>
      </c>
      <c r="C133" s="1">
        <v>-90506.240000000005</v>
      </c>
      <c r="D133">
        <v>-770.03</v>
      </c>
      <c r="E133" s="1">
        <v>-91276.27</v>
      </c>
    </row>
    <row r="134" spans="1:5" x14ac:dyDescent="0.25">
      <c r="A134">
        <v>11380100</v>
      </c>
      <c r="B134" t="s">
        <v>644</v>
      </c>
      <c r="C134" s="1">
        <v>-390290.73</v>
      </c>
      <c r="D134">
        <v>-547.67999999999995</v>
      </c>
      <c r="E134" s="1">
        <v>-390838.41</v>
      </c>
    </row>
    <row r="135" spans="1:5" x14ac:dyDescent="0.25">
      <c r="A135">
        <v>11381100</v>
      </c>
      <c r="B135" t="s">
        <v>645</v>
      </c>
      <c r="C135" s="1">
        <v>-3746168.45</v>
      </c>
      <c r="D135" s="1">
        <v>-14602.9</v>
      </c>
      <c r="E135" s="1">
        <v>-3760771.35</v>
      </c>
    </row>
    <row r="136" spans="1:5" x14ac:dyDescent="0.25">
      <c r="A136">
        <v>11381300</v>
      </c>
      <c r="B136" t="s">
        <v>646</v>
      </c>
      <c r="C136" s="1">
        <v>-24927.94</v>
      </c>
      <c r="D136">
        <v>-74.209999999999994</v>
      </c>
      <c r="E136" s="1">
        <v>-25002.15</v>
      </c>
    </row>
    <row r="137" spans="1:5" x14ac:dyDescent="0.25">
      <c r="A137">
        <v>11382100</v>
      </c>
      <c r="B137" t="s">
        <v>647</v>
      </c>
      <c r="C137" s="1">
        <v>-161575.9</v>
      </c>
      <c r="D137">
        <v>-668.02</v>
      </c>
      <c r="E137" s="1">
        <v>-162243.92000000001</v>
      </c>
    </row>
    <row r="138" spans="1:5" x14ac:dyDescent="0.25">
      <c r="A138">
        <v>11385100</v>
      </c>
      <c r="B138" t="s">
        <v>648</v>
      </c>
      <c r="C138" s="1">
        <v>-2278231.7400000002</v>
      </c>
      <c r="D138" s="1">
        <v>-9194.65</v>
      </c>
      <c r="E138" s="1">
        <v>-2287426.39</v>
      </c>
    </row>
    <row r="139" spans="1:5" x14ac:dyDescent="0.25">
      <c r="A139">
        <v>11385200</v>
      </c>
      <c r="B139" t="s">
        <v>649</v>
      </c>
      <c r="C139" s="1">
        <v>-37173.97</v>
      </c>
      <c r="D139">
        <v>-549.55999999999995</v>
      </c>
      <c r="E139" s="1">
        <v>-37723.53</v>
      </c>
    </row>
    <row r="140" spans="1:5" x14ac:dyDescent="0.25">
      <c r="A140">
        <v>11385300</v>
      </c>
      <c r="B140" t="s">
        <v>650</v>
      </c>
      <c r="C140" s="1">
        <v>-1695956.92</v>
      </c>
      <c r="D140" s="1">
        <v>-6742.95</v>
      </c>
      <c r="E140" s="1">
        <v>-1702699.87</v>
      </c>
    </row>
    <row r="141" spans="1:5" x14ac:dyDescent="0.25">
      <c r="A141">
        <v>11385400</v>
      </c>
      <c r="B141" t="s">
        <v>651</v>
      </c>
      <c r="C141" s="1">
        <v>-8961.86</v>
      </c>
      <c r="D141">
        <v>-96.05</v>
      </c>
      <c r="E141" s="1">
        <v>-9057.91</v>
      </c>
    </row>
    <row r="142" spans="1:5" x14ac:dyDescent="0.25">
      <c r="A142">
        <v>11385500</v>
      </c>
      <c r="B142" t="s">
        <v>652</v>
      </c>
      <c r="C142" s="1">
        <v>-283917.94</v>
      </c>
      <c r="D142" s="1">
        <v>-7008.17</v>
      </c>
      <c r="E142" s="1">
        <v>-290926.11</v>
      </c>
    </row>
    <row r="143" spans="1:5" x14ac:dyDescent="0.25">
      <c r="A143">
        <v>11388100</v>
      </c>
      <c r="B143" t="s">
        <v>653</v>
      </c>
      <c r="C143" s="1">
        <v>-436665.26</v>
      </c>
      <c r="D143">
        <v>-318.92</v>
      </c>
      <c r="E143" s="1">
        <v>-436984.18</v>
      </c>
    </row>
    <row r="144" spans="1:5" x14ac:dyDescent="0.25">
      <c r="A144">
        <v>11551000</v>
      </c>
      <c r="B144" t="s">
        <v>654</v>
      </c>
      <c r="C144" s="1">
        <v>114495.78</v>
      </c>
      <c r="D144">
        <v>0</v>
      </c>
      <c r="E144" s="1">
        <v>114495.78</v>
      </c>
    </row>
    <row r="145" spans="1:5" x14ac:dyDescent="0.25">
      <c r="A145">
        <v>11551500</v>
      </c>
      <c r="B145" t="s">
        <v>655</v>
      </c>
      <c r="C145" s="1">
        <v>-114495.78</v>
      </c>
      <c r="D145">
        <v>0</v>
      </c>
      <c r="E145" s="1">
        <v>-114495.78</v>
      </c>
    </row>
    <row r="146" spans="1:5" x14ac:dyDescent="0.25">
      <c r="A146">
        <v>22020001</v>
      </c>
      <c r="B146" t="s">
        <v>656</v>
      </c>
      <c r="C146" s="1">
        <v>-385000</v>
      </c>
      <c r="D146">
        <v>0</v>
      </c>
      <c r="E146" s="1">
        <v>-385000</v>
      </c>
    </row>
    <row r="147" spans="1:5" x14ac:dyDescent="0.25">
      <c r="A147">
        <v>22030005</v>
      </c>
      <c r="B147" t="s">
        <v>657</v>
      </c>
      <c r="C147" s="1">
        <v>-2004.34</v>
      </c>
      <c r="D147">
        <v>-13</v>
      </c>
      <c r="E147" s="1">
        <v>-2017.34</v>
      </c>
    </row>
    <row r="148" spans="1:5" x14ac:dyDescent="0.25">
      <c r="A148">
        <v>22030010</v>
      </c>
      <c r="B148" t="s">
        <v>658</v>
      </c>
      <c r="C148" s="1">
        <v>-50551.81</v>
      </c>
      <c r="D148">
        <v>0</v>
      </c>
      <c r="E148" s="1">
        <v>-50551.81</v>
      </c>
    </row>
    <row r="149" spans="1:5" x14ac:dyDescent="0.25">
      <c r="A149">
        <v>22030011</v>
      </c>
      <c r="B149" t="s">
        <v>659</v>
      </c>
      <c r="C149" s="1">
        <v>-6496.34</v>
      </c>
      <c r="D149">
        <v>-57.34</v>
      </c>
      <c r="E149" s="1">
        <v>-6553.68</v>
      </c>
    </row>
    <row r="150" spans="1:5" x14ac:dyDescent="0.25">
      <c r="A150">
        <v>22050000</v>
      </c>
      <c r="B150" t="s">
        <v>660</v>
      </c>
      <c r="C150" s="1">
        <v>-848387.07</v>
      </c>
      <c r="D150" s="1">
        <v>-6826.97</v>
      </c>
      <c r="E150" s="1">
        <v>-855214.04</v>
      </c>
    </row>
    <row r="151" spans="1:5" x14ac:dyDescent="0.25">
      <c r="A151">
        <v>22070002</v>
      </c>
      <c r="B151" t="s">
        <v>706</v>
      </c>
      <c r="C151" s="1">
        <v>-8232</v>
      </c>
      <c r="D151" s="1">
        <v>8232.5</v>
      </c>
      <c r="E151">
        <v>0.5</v>
      </c>
    </row>
    <row r="152" spans="1:5" x14ac:dyDescent="0.25">
      <c r="A152">
        <v>22070004</v>
      </c>
      <c r="B152" t="s">
        <v>661</v>
      </c>
      <c r="C152">
        <v>-389.06</v>
      </c>
      <c r="D152">
        <v>-265.77</v>
      </c>
      <c r="E152">
        <v>-654.83000000000004</v>
      </c>
    </row>
    <row r="153" spans="1:5" x14ac:dyDescent="0.25">
      <c r="A153">
        <v>22070006</v>
      </c>
      <c r="B153" t="s">
        <v>662</v>
      </c>
      <c r="C153" s="1">
        <v>2171.04</v>
      </c>
      <c r="D153" s="1">
        <v>7493.45</v>
      </c>
      <c r="E153" s="1">
        <v>9664.49</v>
      </c>
    </row>
    <row r="154" spans="1:5" x14ac:dyDescent="0.25">
      <c r="A154">
        <v>22080000</v>
      </c>
      <c r="B154" t="s">
        <v>663</v>
      </c>
      <c r="C154" s="1">
        <v>-217593.16</v>
      </c>
      <c r="D154" s="1">
        <v>-1390.65</v>
      </c>
      <c r="E154" s="1">
        <v>-218983.81</v>
      </c>
    </row>
    <row r="155" spans="1:5" x14ac:dyDescent="0.25">
      <c r="A155">
        <v>22110000</v>
      </c>
      <c r="B155" t="s">
        <v>664</v>
      </c>
      <c r="C155" s="1">
        <v>-86066.1</v>
      </c>
      <c r="D155" s="1">
        <v>-40322.160000000003</v>
      </c>
      <c r="E155" s="1">
        <v>-126388.26</v>
      </c>
    </row>
    <row r="156" spans="1:5" x14ac:dyDescent="0.25">
      <c r="A156">
        <v>22110600</v>
      </c>
      <c r="B156" t="s">
        <v>665</v>
      </c>
      <c r="C156">
        <v>-1.4</v>
      </c>
      <c r="D156">
        <v>0</v>
      </c>
      <c r="E156">
        <v>-1.4</v>
      </c>
    </row>
    <row r="157" spans="1:5" x14ac:dyDescent="0.25">
      <c r="A157">
        <v>22120000</v>
      </c>
      <c r="B157" t="s">
        <v>666</v>
      </c>
      <c r="C157" s="1">
        <v>-275284.90000000002</v>
      </c>
      <c r="D157" s="1">
        <v>-6552.57</v>
      </c>
      <c r="E157" s="1">
        <v>-281837.46999999997</v>
      </c>
    </row>
    <row r="158" spans="1:5" x14ac:dyDescent="0.25">
      <c r="A158">
        <v>22150000</v>
      </c>
      <c r="B158" t="s">
        <v>667</v>
      </c>
      <c r="C158" s="1">
        <v>-22592.53</v>
      </c>
      <c r="D158" s="1">
        <v>2650.2</v>
      </c>
      <c r="E158" s="1">
        <v>-19942.330000000002</v>
      </c>
    </row>
    <row r="159" spans="1:5" x14ac:dyDescent="0.25">
      <c r="A159">
        <v>22154000</v>
      </c>
      <c r="B159" t="s">
        <v>668</v>
      </c>
      <c r="C159" s="1">
        <v>-41110.379999999997</v>
      </c>
      <c r="D159">
        <v>-841.54</v>
      </c>
      <c r="E159" s="1">
        <v>-41951.92</v>
      </c>
    </row>
    <row r="160" spans="1:5" x14ac:dyDescent="0.25">
      <c r="A160">
        <v>22162000</v>
      </c>
      <c r="B160" t="s">
        <v>669</v>
      </c>
      <c r="C160" s="1">
        <v>-17744.990000000002</v>
      </c>
      <c r="D160" s="1">
        <v>-1183.21</v>
      </c>
      <c r="E160" s="1">
        <v>-18928.2</v>
      </c>
    </row>
    <row r="161" spans="1:5" x14ac:dyDescent="0.25">
      <c r="A161">
        <v>22163000</v>
      </c>
      <c r="B161" t="s">
        <v>670</v>
      </c>
      <c r="C161" s="1">
        <v>-7270.42</v>
      </c>
      <c r="D161">
        <v>420.68</v>
      </c>
      <c r="E161" s="1">
        <v>-6849.74</v>
      </c>
    </row>
    <row r="162" spans="1:5" x14ac:dyDescent="0.25">
      <c r="A162">
        <v>22164000</v>
      </c>
      <c r="B162" t="s">
        <v>671</v>
      </c>
      <c r="C162">
        <v>-525.04</v>
      </c>
      <c r="D162">
        <v>-18.27</v>
      </c>
      <c r="E162">
        <v>-543.30999999999995</v>
      </c>
    </row>
    <row r="163" spans="1:5" x14ac:dyDescent="0.25">
      <c r="A163">
        <v>22165000</v>
      </c>
      <c r="B163" t="s">
        <v>672</v>
      </c>
      <c r="C163" s="1">
        <v>-1056.6400000000001</v>
      </c>
      <c r="D163">
        <v>0</v>
      </c>
      <c r="E163" s="1">
        <v>-1056.6400000000001</v>
      </c>
    </row>
    <row r="164" spans="1:5" x14ac:dyDescent="0.25">
      <c r="A164">
        <v>22167000</v>
      </c>
      <c r="B164" t="s">
        <v>673</v>
      </c>
      <c r="C164" s="1">
        <v>4537.93</v>
      </c>
      <c r="D164">
        <v>69.650000000000006</v>
      </c>
      <c r="E164" s="1">
        <v>4607.58</v>
      </c>
    </row>
    <row r="165" spans="1:5" x14ac:dyDescent="0.25">
      <c r="A165">
        <v>22168000</v>
      </c>
      <c r="B165" t="s">
        <v>674</v>
      </c>
      <c r="C165">
        <v>420.44</v>
      </c>
      <c r="D165" s="1">
        <v>-2145</v>
      </c>
      <c r="E165" s="1">
        <v>-1724.56</v>
      </c>
    </row>
    <row r="166" spans="1:5" x14ac:dyDescent="0.25">
      <c r="A166">
        <v>22169000</v>
      </c>
      <c r="B166" t="s">
        <v>675</v>
      </c>
      <c r="C166" s="1">
        <v>-2524.25</v>
      </c>
      <c r="D166">
        <v>-12.9</v>
      </c>
      <c r="E166" s="1">
        <v>-2537.15</v>
      </c>
    </row>
    <row r="167" spans="1:5" x14ac:dyDescent="0.25">
      <c r="A167">
        <v>22173000</v>
      </c>
      <c r="B167" t="s">
        <v>677</v>
      </c>
      <c r="C167">
        <v>0</v>
      </c>
      <c r="D167">
        <v>0</v>
      </c>
      <c r="E167">
        <v>0</v>
      </c>
    </row>
    <row r="168" spans="1:5" x14ac:dyDescent="0.25">
      <c r="A168">
        <v>22175001</v>
      </c>
      <c r="B168" t="s">
        <v>678</v>
      </c>
      <c r="C168">
        <v>0</v>
      </c>
      <c r="D168">
        <v>0</v>
      </c>
      <c r="E168">
        <v>0</v>
      </c>
    </row>
    <row r="169" spans="1:5" x14ac:dyDescent="0.25">
      <c r="A169">
        <v>22176001</v>
      </c>
      <c r="B169" t="s">
        <v>679</v>
      </c>
      <c r="C169">
        <v>376.14</v>
      </c>
      <c r="D169">
        <v>0</v>
      </c>
      <c r="E169">
        <v>376.14</v>
      </c>
    </row>
    <row r="170" spans="1:5" x14ac:dyDescent="0.25">
      <c r="A170">
        <v>22176998</v>
      </c>
      <c r="B170" t="s">
        <v>680</v>
      </c>
      <c r="C170">
        <v>-85.52</v>
      </c>
      <c r="D170">
        <v>0</v>
      </c>
      <c r="E170">
        <v>-85.52</v>
      </c>
    </row>
    <row r="171" spans="1:5" x14ac:dyDescent="0.25">
      <c r="A171">
        <v>22177001</v>
      </c>
      <c r="B171" t="s">
        <v>681</v>
      </c>
      <c r="C171">
        <v>-318.56</v>
      </c>
      <c r="D171">
        <v>318.56</v>
      </c>
      <c r="E171">
        <v>0</v>
      </c>
    </row>
    <row r="172" spans="1:5" x14ac:dyDescent="0.25">
      <c r="A172">
        <v>22177998</v>
      </c>
      <c r="B172" t="s">
        <v>682</v>
      </c>
      <c r="C172">
        <v>0</v>
      </c>
      <c r="D172">
        <v>0</v>
      </c>
      <c r="E172">
        <v>0</v>
      </c>
    </row>
    <row r="173" spans="1:5" x14ac:dyDescent="0.25">
      <c r="A173">
        <v>22180000</v>
      </c>
      <c r="B173" t="s">
        <v>683</v>
      </c>
      <c r="C173">
        <v>113.09</v>
      </c>
      <c r="D173">
        <v>0</v>
      </c>
      <c r="E173">
        <v>113.09</v>
      </c>
    </row>
    <row r="174" spans="1:5" x14ac:dyDescent="0.25">
      <c r="A174">
        <v>22182000</v>
      </c>
      <c r="B174" t="s">
        <v>684</v>
      </c>
      <c r="C174">
        <v>14</v>
      </c>
      <c r="D174">
        <v>0</v>
      </c>
      <c r="E174">
        <v>14</v>
      </c>
    </row>
    <row r="175" spans="1:5" x14ac:dyDescent="0.25">
      <c r="A175">
        <v>22201000</v>
      </c>
      <c r="B175" t="s">
        <v>685</v>
      </c>
      <c r="C175" s="1">
        <v>-6275.28</v>
      </c>
      <c r="D175" s="1">
        <v>-2265.27</v>
      </c>
      <c r="E175" s="1">
        <v>-8540.5499999999993</v>
      </c>
    </row>
    <row r="176" spans="1:5" x14ac:dyDescent="0.25">
      <c r="A176">
        <v>22269001</v>
      </c>
      <c r="B176" t="s">
        <v>686</v>
      </c>
      <c r="C176" s="1">
        <v>-160163</v>
      </c>
      <c r="D176">
        <v>0</v>
      </c>
      <c r="E176" s="1">
        <v>-160163</v>
      </c>
    </row>
    <row r="177" spans="1:5" x14ac:dyDescent="0.25">
      <c r="A177">
        <v>22292000</v>
      </c>
      <c r="B177" t="s">
        <v>687</v>
      </c>
      <c r="C177" s="1">
        <v>-70316.679999999993</v>
      </c>
      <c r="D177" s="1">
        <v>-70316.66</v>
      </c>
      <c r="E177" s="1">
        <v>-140633.34</v>
      </c>
    </row>
    <row r="178" spans="1:5" x14ac:dyDescent="0.25">
      <c r="A178">
        <v>22293000</v>
      </c>
      <c r="B178" t="s">
        <v>688</v>
      </c>
      <c r="C178" s="1">
        <v>-6781.43</v>
      </c>
      <c r="D178">
        <v>-762.16</v>
      </c>
      <c r="E178" s="1">
        <v>-7543.59</v>
      </c>
    </row>
    <row r="179" spans="1:5" x14ac:dyDescent="0.25">
      <c r="A179">
        <v>22320001</v>
      </c>
      <c r="B179" t="s">
        <v>689</v>
      </c>
      <c r="C179" s="1">
        <v>-13490000</v>
      </c>
      <c r="D179">
        <v>0</v>
      </c>
      <c r="E179" s="1">
        <v>-13490000</v>
      </c>
    </row>
    <row r="180" spans="1:5" x14ac:dyDescent="0.25">
      <c r="A180">
        <v>22320501</v>
      </c>
      <c r="B180" t="s">
        <v>690</v>
      </c>
      <c r="C180" s="1">
        <v>-456922.4</v>
      </c>
      <c r="D180">
        <v>0</v>
      </c>
      <c r="E180" s="1">
        <v>-456922.4</v>
      </c>
    </row>
    <row r="181" spans="1:5" x14ac:dyDescent="0.25">
      <c r="A181">
        <v>22330005</v>
      </c>
      <c r="B181" t="s">
        <v>691</v>
      </c>
      <c r="C181" s="1">
        <v>-1210.1400000000001</v>
      </c>
      <c r="D181">
        <v>174.15</v>
      </c>
      <c r="E181" s="1">
        <v>-1035.99</v>
      </c>
    </row>
    <row r="182" spans="1:5" x14ac:dyDescent="0.25">
      <c r="A182">
        <v>22330010</v>
      </c>
      <c r="B182" t="s">
        <v>692</v>
      </c>
      <c r="C182" s="1">
        <v>-275244.55</v>
      </c>
      <c r="D182">
        <v>0</v>
      </c>
      <c r="E182" s="1">
        <v>-275244.55</v>
      </c>
    </row>
    <row r="183" spans="1:5" x14ac:dyDescent="0.25">
      <c r="A183">
        <v>22330011</v>
      </c>
      <c r="B183" t="s">
        <v>693</v>
      </c>
      <c r="C183" s="1">
        <v>-29239.13</v>
      </c>
      <c r="D183">
        <v>610.39</v>
      </c>
      <c r="E183" s="1">
        <v>-28628.74</v>
      </c>
    </row>
    <row r="184" spans="1:5" x14ac:dyDescent="0.25">
      <c r="A184">
        <v>22901000</v>
      </c>
      <c r="B184" t="s">
        <v>694</v>
      </c>
      <c r="C184" s="1">
        <v>-48490.55</v>
      </c>
      <c r="D184">
        <v>0</v>
      </c>
      <c r="E184" s="1">
        <v>-48490.55</v>
      </c>
    </row>
    <row r="185" spans="1:5" x14ac:dyDescent="0.25">
      <c r="A185">
        <v>22905000</v>
      </c>
      <c r="B185" t="s">
        <v>695</v>
      </c>
      <c r="C185" s="1">
        <v>-892926.8</v>
      </c>
      <c r="D185">
        <v>0</v>
      </c>
      <c r="E185" s="1">
        <v>-892926.8</v>
      </c>
    </row>
    <row r="186" spans="1:5" x14ac:dyDescent="0.25">
      <c r="A186">
        <v>22910000</v>
      </c>
      <c r="B186" t="s">
        <v>696</v>
      </c>
      <c r="C186" s="1">
        <v>8007895.2999999998</v>
      </c>
      <c r="D186">
        <v>0</v>
      </c>
      <c r="E186" s="1">
        <v>8007895.2999999998</v>
      </c>
    </row>
    <row r="187" spans="1:5" x14ac:dyDescent="0.25">
      <c r="A187">
        <v>31110001</v>
      </c>
      <c r="B187" t="s">
        <v>2</v>
      </c>
      <c r="C187" s="1">
        <v>-149050</v>
      </c>
      <c r="D187" s="1">
        <v>-94050</v>
      </c>
      <c r="E187" s="1">
        <v>-243100</v>
      </c>
    </row>
    <row r="188" spans="1:5" x14ac:dyDescent="0.25">
      <c r="A188">
        <v>31110005</v>
      </c>
      <c r="B188" t="s">
        <v>5</v>
      </c>
      <c r="C188" s="1">
        <v>-2662.5</v>
      </c>
      <c r="D188" s="1">
        <v>-8587.5</v>
      </c>
      <c r="E188" s="1">
        <v>-11250</v>
      </c>
    </row>
    <row r="189" spans="1:5" x14ac:dyDescent="0.25">
      <c r="A189">
        <v>31110008</v>
      </c>
      <c r="B189" t="s">
        <v>6</v>
      </c>
      <c r="C189">
        <v>-312</v>
      </c>
      <c r="D189" s="1">
        <v>-1238</v>
      </c>
      <c r="E189" s="1">
        <v>-1550</v>
      </c>
    </row>
    <row r="190" spans="1:5" x14ac:dyDescent="0.25">
      <c r="A190">
        <v>31110011</v>
      </c>
      <c r="B190" t="s">
        <v>7</v>
      </c>
      <c r="C190" s="1">
        <v>-11453</v>
      </c>
      <c r="D190" s="1">
        <v>-5792</v>
      </c>
      <c r="E190" s="1">
        <v>-17245</v>
      </c>
    </row>
    <row r="191" spans="1:5" x14ac:dyDescent="0.25">
      <c r="A191">
        <v>31110012</v>
      </c>
      <c r="B191" t="s">
        <v>8</v>
      </c>
      <c r="C191" s="1">
        <v>-2956</v>
      </c>
      <c r="D191" s="1">
        <v>-1204</v>
      </c>
      <c r="E191" s="1">
        <v>-4160</v>
      </c>
    </row>
    <row r="192" spans="1:5" x14ac:dyDescent="0.25">
      <c r="A192">
        <v>31110013</v>
      </c>
      <c r="B192" t="s">
        <v>9</v>
      </c>
      <c r="C192" s="1">
        <v>-11630</v>
      </c>
      <c r="D192" s="1">
        <v>-5374</v>
      </c>
      <c r="E192" s="1">
        <v>-17004</v>
      </c>
    </row>
    <row r="193" spans="1:5" x14ac:dyDescent="0.25">
      <c r="A193">
        <v>31110014</v>
      </c>
      <c r="B193" t="s">
        <v>10</v>
      </c>
      <c r="C193" s="1">
        <v>-2700</v>
      </c>
      <c r="D193">
        <v>-900</v>
      </c>
      <c r="E193" s="1">
        <v>-3600</v>
      </c>
    </row>
    <row r="194" spans="1:5" x14ac:dyDescent="0.25">
      <c r="A194">
        <v>31110016</v>
      </c>
      <c r="B194" t="s">
        <v>11</v>
      </c>
      <c r="C194" s="1">
        <v>-1054</v>
      </c>
      <c r="D194" s="1">
        <v>-2020</v>
      </c>
      <c r="E194" s="1">
        <v>-3074</v>
      </c>
    </row>
    <row r="195" spans="1:5" x14ac:dyDescent="0.25">
      <c r="A195">
        <v>31110021</v>
      </c>
      <c r="B195" t="s">
        <v>12</v>
      </c>
      <c r="C195" s="1">
        <v>-70543.92</v>
      </c>
      <c r="D195" s="1">
        <v>-35445.68</v>
      </c>
      <c r="E195" s="1">
        <v>-105989.6</v>
      </c>
    </row>
    <row r="196" spans="1:5" x14ac:dyDescent="0.25">
      <c r="A196">
        <v>31110022</v>
      </c>
      <c r="B196" t="s">
        <v>13</v>
      </c>
      <c r="C196" s="1">
        <v>-29898.400000000001</v>
      </c>
      <c r="D196" s="1">
        <v>-14335.45</v>
      </c>
      <c r="E196" s="1">
        <v>-44233.85</v>
      </c>
    </row>
    <row r="197" spans="1:5" x14ac:dyDescent="0.25">
      <c r="A197">
        <v>31110031</v>
      </c>
      <c r="B197" t="s">
        <v>14</v>
      </c>
      <c r="C197" s="1">
        <v>-86089</v>
      </c>
      <c r="D197" s="1">
        <v>-47519</v>
      </c>
      <c r="E197" s="1">
        <v>-133608</v>
      </c>
    </row>
    <row r="198" spans="1:5" x14ac:dyDescent="0.25">
      <c r="A198">
        <v>31110032</v>
      </c>
      <c r="B198" t="s">
        <v>15</v>
      </c>
      <c r="C198">
        <v>0</v>
      </c>
      <c r="D198">
        <v>-350</v>
      </c>
      <c r="E198">
        <v>-350</v>
      </c>
    </row>
    <row r="199" spans="1:5" x14ac:dyDescent="0.25">
      <c r="A199">
        <v>31110033</v>
      </c>
      <c r="B199" t="s">
        <v>16</v>
      </c>
      <c r="C199" s="1">
        <v>-17477</v>
      </c>
      <c r="D199" s="1">
        <v>-17211</v>
      </c>
      <c r="E199" s="1">
        <v>-34688</v>
      </c>
    </row>
    <row r="200" spans="1:5" x14ac:dyDescent="0.25">
      <c r="A200">
        <v>31110041</v>
      </c>
      <c r="B200" t="s">
        <v>17</v>
      </c>
      <c r="C200" s="1">
        <v>-70586.259999999995</v>
      </c>
      <c r="D200" s="1">
        <v>-51817</v>
      </c>
      <c r="E200" s="1">
        <v>-122403.26</v>
      </c>
    </row>
    <row r="201" spans="1:5" x14ac:dyDescent="0.25">
      <c r="A201">
        <v>31110051</v>
      </c>
      <c r="B201" t="s">
        <v>18</v>
      </c>
      <c r="C201" s="1">
        <v>-12825</v>
      </c>
      <c r="D201" s="1">
        <v>-5415</v>
      </c>
      <c r="E201" s="1">
        <v>-18240</v>
      </c>
    </row>
    <row r="202" spans="1:5" x14ac:dyDescent="0.25">
      <c r="A202">
        <v>31110061</v>
      </c>
      <c r="B202" t="s">
        <v>19</v>
      </c>
      <c r="C202" s="1">
        <v>-8469</v>
      </c>
      <c r="D202" s="1">
        <v>-5877</v>
      </c>
      <c r="E202" s="1">
        <v>-14346</v>
      </c>
    </row>
    <row r="203" spans="1:5" x14ac:dyDescent="0.25">
      <c r="A203">
        <v>31110062</v>
      </c>
      <c r="B203" t="s">
        <v>20</v>
      </c>
      <c r="C203" s="1">
        <v>-10400</v>
      </c>
      <c r="D203" s="1">
        <v>-5461</v>
      </c>
      <c r="E203" s="1">
        <v>-15861</v>
      </c>
    </row>
    <row r="204" spans="1:5" x14ac:dyDescent="0.25">
      <c r="A204">
        <v>31110063</v>
      </c>
      <c r="B204" t="s">
        <v>21</v>
      </c>
      <c r="C204" s="1">
        <v>-27971</v>
      </c>
      <c r="D204" s="1">
        <v>-32077</v>
      </c>
      <c r="E204" s="1">
        <v>-60048</v>
      </c>
    </row>
    <row r="205" spans="1:5" x14ac:dyDescent="0.25">
      <c r="A205">
        <v>31110071</v>
      </c>
      <c r="B205" t="s">
        <v>23</v>
      </c>
      <c r="C205" s="1">
        <v>-147405.04</v>
      </c>
      <c r="D205" s="1">
        <v>-68960.02</v>
      </c>
      <c r="E205" s="1">
        <v>-216365.06</v>
      </c>
    </row>
    <row r="206" spans="1:5" x14ac:dyDescent="0.25">
      <c r="A206">
        <v>31110072</v>
      </c>
      <c r="B206" t="s">
        <v>24</v>
      </c>
      <c r="C206">
        <v>-200.83</v>
      </c>
      <c r="D206">
        <v>0</v>
      </c>
      <c r="E206">
        <v>-200.83</v>
      </c>
    </row>
    <row r="207" spans="1:5" x14ac:dyDescent="0.25">
      <c r="A207">
        <v>31110073</v>
      </c>
      <c r="B207" t="s">
        <v>25</v>
      </c>
      <c r="C207" s="1">
        <v>-5992</v>
      </c>
      <c r="D207" s="1">
        <v>-1004</v>
      </c>
      <c r="E207" s="1">
        <v>-6996</v>
      </c>
    </row>
    <row r="208" spans="1:5" x14ac:dyDescent="0.25">
      <c r="A208">
        <v>31110082</v>
      </c>
      <c r="B208" t="s">
        <v>26</v>
      </c>
      <c r="C208" s="1">
        <v>-3577</v>
      </c>
      <c r="D208" s="1">
        <v>-1893</v>
      </c>
      <c r="E208" s="1">
        <v>-5470</v>
      </c>
    </row>
    <row r="209" spans="1:5" x14ac:dyDescent="0.25">
      <c r="A209">
        <v>31110086</v>
      </c>
      <c r="B209" t="s">
        <v>27</v>
      </c>
      <c r="C209">
        <v>-539</v>
      </c>
      <c r="D209">
        <v>0</v>
      </c>
      <c r="E209">
        <v>-539</v>
      </c>
    </row>
    <row r="210" spans="1:5" x14ac:dyDescent="0.25">
      <c r="A210">
        <v>31110087</v>
      </c>
      <c r="B210" t="s">
        <v>28</v>
      </c>
      <c r="C210">
        <v>0</v>
      </c>
      <c r="D210">
        <v>-425</v>
      </c>
      <c r="E210">
        <v>-425</v>
      </c>
    </row>
    <row r="211" spans="1:5" x14ac:dyDescent="0.25">
      <c r="A211">
        <v>31110091</v>
      </c>
      <c r="B211" t="s">
        <v>29</v>
      </c>
      <c r="C211" s="1">
        <v>-56193</v>
      </c>
      <c r="D211" s="1">
        <v>-37028</v>
      </c>
      <c r="E211" s="1">
        <v>-93221</v>
      </c>
    </row>
    <row r="212" spans="1:5" x14ac:dyDescent="0.25">
      <c r="A212">
        <v>31111002</v>
      </c>
      <c r="B212" t="s">
        <v>3</v>
      </c>
      <c r="C212" s="1">
        <v>-178750</v>
      </c>
      <c r="D212" s="1">
        <v>-31900</v>
      </c>
      <c r="E212" s="1">
        <v>-210650</v>
      </c>
    </row>
    <row r="213" spans="1:5" x14ac:dyDescent="0.25">
      <c r="A213">
        <v>31111012</v>
      </c>
      <c r="B213" t="s">
        <v>32</v>
      </c>
      <c r="C213">
        <v>0</v>
      </c>
      <c r="D213">
        <v>-602</v>
      </c>
      <c r="E213">
        <v>-602</v>
      </c>
    </row>
    <row r="214" spans="1:5" x14ac:dyDescent="0.25">
      <c r="A214">
        <v>31111013</v>
      </c>
      <c r="B214" t="s">
        <v>33</v>
      </c>
      <c r="C214">
        <v>0</v>
      </c>
      <c r="D214" s="1">
        <v>-3316</v>
      </c>
      <c r="E214" s="1">
        <v>-3316</v>
      </c>
    </row>
    <row r="215" spans="1:5" x14ac:dyDescent="0.25">
      <c r="A215">
        <v>31111016</v>
      </c>
      <c r="B215" t="s">
        <v>35</v>
      </c>
      <c r="C215" s="1">
        <v>-1010</v>
      </c>
      <c r="D215" s="1">
        <v>-2064</v>
      </c>
      <c r="E215" s="1">
        <v>-3074</v>
      </c>
    </row>
    <row r="216" spans="1:5" x14ac:dyDescent="0.25">
      <c r="A216">
        <v>31111021</v>
      </c>
      <c r="B216" t="s">
        <v>36</v>
      </c>
      <c r="C216" s="1">
        <v>-35009.1</v>
      </c>
      <c r="D216" s="1">
        <v>-7423.35</v>
      </c>
      <c r="E216" s="1">
        <v>-42432.45</v>
      </c>
    </row>
    <row r="217" spans="1:5" x14ac:dyDescent="0.25">
      <c r="A217">
        <v>31111022</v>
      </c>
      <c r="B217" t="s">
        <v>37</v>
      </c>
      <c r="C217" s="1">
        <v>-4399.7</v>
      </c>
      <c r="D217">
        <v>-685</v>
      </c>
      <c r="E217" s="1">
        <v>-5084.7</v>
      </c>
    </row>
    <row r="218" spans="1:5" x14ac:dyDescent="0.25">
      <c r="A218">
        <v>31111031</v>
      </c>
      <c r="B218" t="s">
        <v>38</v>
      </c>
      <c r="C218" s="1">
        <v>-16518</v>
      </c>
      <c r="D218" s="1">
        <v>-3701</v>
      </c>
      <c r="E218" s="1">
        <v>-20219</v>
      </c>
    </row>
    <row r="219" spans="1:5" x14ac:dyDescent="0.25">
      <c r="A219">
        <v>31111033</v>
      </c>
      <c r="B219" t="s">
        <v>39</v>
      </c>
      <c r="C219" s="1">
        <v>2233</v>
      </c>
      <c r="D219">
        <v>0</v>
      </c>
      <c r="E219" s="1">
        <v>2233</v>
      </c>
    </row>
    <row r="220" spans="1:5" x14ac:dyDescent="0.25">
      <c r="A220">
        <v>31111041</v>
      </c>
      <c r="B220" t="s">
        <v>40</v>
      </c>
      <c r="C220" s="1">
        <v>-33572.239999999998</v>
      </c>
      <c r="D220" s="1">
        <v>-6785</v>
      </c>
      <c r="E220" s="1">
        <v>-40357.24</v>
      </c>
    </row>
    <row r="221" spans="1:5" x14ac:dyDescent="0.25">
      <c r="A221">
        <v>31111051</v>
      </c>
      <c r="B221" t="s">
        <v>41</v>
      </c>
      <c r="C221">
        <v>-855</v>
      </c>
      <c r="D221">
        <v>0</v>
      </c>
      <c r="E221">
        <v>-855</v>
      </c>
    </row>
    <row r="222" spans="1:5" x14ac:dyDescent="0.25">
      <c r="A222">
        <v>31111061</v>
      </c>
      <c r="B222" t="s">
        <v>42</v>
      </c>
      <c r="C222" s="1">
        <v>-1754</v>
      </c>
      <c r="D222">
        <v>-302</v>
      </c>
      <c r="E222" s="1">
        <v>-2056</v>
      </c>
    </row>
    <row r="223" spans="1:5" x14ac:dyDescent="0.25">
      <c r="A223">
        <v>31111062</v>
      </c>
      <c r="B223" t="s">
        <v>43</v>
      </c>
      <c r="C223">
        <v>-477</v>
      </c>
      <c r="D223">
        <v>0</v>
      </c>
      <c r="E223">
        <v>-477</v>
      </c>
    </row>
    <row r="224" spans="1:5" x14ac:dyDescent="0.25">
      <c r="A224">
        <v>31111063</v>
      </c>
      <c r="B224" t="s">
        <v>44</v>
      </c>
      <c r="C224" s="1">
        <v>-8597</v>
      </c>
      <c r="D224">
        <v>0</v>
      </c>
      <c r="E224" s="1">
        <v>-8597</v>
      </c>
    </row>
    <row r="225" spans="1:5" x14ac:dyDescent="0.25">
      <c r="A225">
        <v>31111071</v>
      </c>
      <c r="B225" t="s">
        <v>45</v>
      </c>
      <c r="C225" s="1">
        <v>-112430.47</v>
      </c>
      <c r="D225" s="1">
        <v>-17609</v>
      </c>
      <c r="E225" s="1">
        <v>-130039.47</v>
      </c>
    </row>
    <row r="226" spans="1:5" x14ac:dyDescent="0.25">
      <c r="A226">
        <v>31111082</v>
      </c>
      <c r="B226" t="s">
        <v>48</v>
      </c>
      <c r="C226" s="1">
        <v>-82575</v>
      </c>
      <c r="D226" s="1">
        <v>-14586</v>
      </c>
      <c r="E226" s="1">
        <v>-97161</v>
      </c>
    </row>
    <row r="227" spans="1:5" x14ac:dyDescent="0.25">
      <c r="A227">
        <v>31111086</v>
      </c>
      <c r="B227" t="s">
        <v>49</v>
      </c>
      <c r="C227" s="1">
        <v>-13658</v>
      </c>
      <c r="D227">
        <v>0</v>
      </c>
      <c r="E227" s="1">
        <v>-13658</v>
      </c>
    </row>
    <row r="228" spans="1:5" x14ac:dyDescent="0.25">
      <c r="A228">
        <v>31200008</v>
      </c>
      <c r="B228" t="s">
        <v>53</v>
      </c>
      <c r="C228" s="1">
        <v>-23010</v>
      </c>
      <c r="D228" s="1">
        <v>-13454</v>
      </c>
      <c r="E228" s="1">
        <v>-36464</v>
      </c>
    </row>
    <row r="229" spans="1:5" x14ac:dyDescent="0.25">
      <c r="A229">
        <v>31200011</v>
      </c>
      <c r="B229" t="s">
        <v>54</v>
      </c>
      <c r="C229" s="1">
        <v>-38480</v>
      </c>
      <c r="D229" s="1">
        <v>-41778</v>
      </c>
      <c r="E229" s="1">
        <v>-80258</v>
      </c>
    </row>
    <row r="230" spans="1:5" x14ac:dyDescent="0.25">
      <c r="A230">
        <v>31200012</v>
      </c>
      <c r="B230" t="s">
        <v>55</v>
      </c>
      <c r="C230" s="1">
        <v>-32130</v>
      </c>
      <c r="D230" s="1">
        <v>-23208</v>
      </c>
      <c r="E230" s="1">
        <v>-55338</v>
      </c>
    </row>
    <row r="231" spans="1:5" x14ac:dyDescent="0.25">
      <c r="A231">
        <v>31200013</v>
      </c>
      <c r="B231" t="s">
        <v>56</v>
      </c>
      <c r="C231" s="1">
        <v>-113896</v>
      </c>
      <c r="D231" s="1">
        <v>-84373</v>
      </c>
      <c r="E231" s="1">
        <v>-198269</v>
      </c>
    </row>
    <row r="232" spans="1:5" x14ac:dyDescent="0.25">
      <c r="A232">
        <v>31200014</v>
      </c>
      <c r="B232" t="s">
        <v>57</v>
      </c>
      <c r="C232" s="1">
        <v>-9400</v>
      </c>
      <c r="D232" s="1">
        <v>-1800</v>
      </c>
      <c r="E232" s="1">
        <v>-11200</v>
      </c>
    </row>
    <row r="233" spans="1:5" x14ac:dyDescent="0.25">
      <c r="A233">
        <v>31200016</v>
      </c>
      <c r="B233" t="s">
        <v>58</v>
      </c>
      <c r="C233" s="1">
        <v>-39724</v>
      </c>
      <c r="D233" s="1">
        <v>-19236</v>
      </c>
      <c r="E233" s="1">
        <v>-58960</v>
      </c>
    </row>
    <row r="234" spans="1:5" x14ac:dyDescent="0.25">
      <c r="A234">
        <v>31200021</v>
      </c>
      <c r="B234" t="s">
        <v>59</v>
      </c>
      <c r="C234" s="1">
        <v>-209545.8</v>
      </c>
      <c r="D234" s="1">
        <v>-98655.25</v>
      </c>
      <c r="E234" s="1">
        <v>-308201.05</v>
      </c>
    </row>
    <row r="235" spans="1:5" x14ac:dyDescent="0.25">
      <c r="A235">
        <v>31200022</v>
      </c>
      <c r="B235" t="s">
        <v>60</v>
      </c>
      <c r="C235" s="1">
        <v>-28382.15</v>
      </c>
      <c r="D235" s="1">
        <v>-16003.95</v>
      </c>
      <c r="E235" s="1">
        <v>-44386.1</v>
      </c>
    </row>
    <row r="236" spans="1:5" x14ac:dyDescent="0.25">
      <c r="A236">
        <v>31200031</v>
      </c>
      <c r="B236" t="s">
        <v>61</v>
      </c>
      <c r="C236" s="1">
        <v>-605160</v>
      </c>
      <c r="D236" s="1">
        <v>-318911</v>
      </c>
      <c r="E236" s="1">
        <v>-924071</v>
      </c>
    </row>
    <row r="237" spans="1:5" x14ac:dyDescent="0.25">
      <c r="A237">
        <v>31200032</v>
      </c>
      <c r="B237" t="s">
        <v>62</v>
      </c>
      <c r="C237">
        <v>0</v>
      </c>
      <c r="D237">
        <v>-75</v>
      </c>
      <c r="E237">
        <v>-75</v>
      </c>
    </row>
    <row r="238" spans="1:5" x14ac:dyDescent="0.25">
      <c r="A238">
        <v>31200033</v>
      </c>
      <c r="B238" t="s">
        <v>63</v>
      </c>
      <c r="C238" s="1">
        <v>-13437</v>
      </c>
      <c r="D238" s="1">
        <v>-13113</v>
      </c>
      <c r="E238" s="1">
        <v>-26550</v>
      </c>
    </row>
    <row r="239" spans="1:5" x14ac:dyDescent="0.25">
      <c r="A239">
        <v>31200041</v>
      </c>
      <c r="B239" t="s">
        <v>64</v>
      </c>
      <c r="C239" s="1">
        <v>-221962.33</v>
      </c>
      <c r="D239" s="1">
        <v>-123586.59</v>
      </c>
      <c r="E239" s="1">
        <v>-345548.92</v>
      </c>
    </row>
    <row r="240" spans="1:5" x14ac:dyDescent="0.25">
      <c r="A240">
        <v>31200051</v>
      </c>
      <c r="B240" t="s">
        <v>65</v>
      </c>
      <c r="C240" s="1">
        <v>-88920</v>
      </c>
      <c r="D240" s="1">
        <v>-48165</v>
      </c>
      <c r="E240" s="1">
        <v>-137085</v>
      </c>
    </row>
    <row r="241" spans="1:5" x14ac:dyDescent="0.25">
      <c r="A241">
        <v>31200061</v>
      </c>
      <c r="B241" t="s">
        <v>66</v>
      </c>
      <c r="C241" s="1">
        <v>-174050</v>
      </c>
      <c r="D241" s="1">
        <v>-75320</v>
      </c>
      <c r="E241" s="1">
        <v>-249370</v>
      </c>
    </row>
    <row r="242" spans="1:5" x14ac:dyDescent="0.25">
      <c r="A242">
        <v>31200062</v>
      </c>
      <c r="B242" t="s">
        <v>67</v>
      </c>
      <c r="C242" s="1">
        <v>-103490</v>
      </c>
      <c r="D242" s="1">
        <v>-36165</v>
      </c>
      <c r="E242" s="1">
        <v>-139655</v>
      </c>
    </row>
    <row r="243" spans="1:5" x14ac:dyDescent="0.25">
      <c r="A243">
        <v>31200063</v>
      </c>
      <c r="B243" t="s">
        <v>68</v>
      </c>
      <c r="C243" s="1">
        <v>-755033</v>
      </c>
      <c r="D243" s="1">
        <v>-263904</v>
      </c>
      <c r="E243" s="1">
        <v>-1018937</v>
      </c>
    </row>
    <row r="244" spans="1:5" x14ac:dyDescent="0.25">
      <c r="A244">
        <v>31200064</v>
      </c>
      <c r="B244" t="s">
        <v>69</v>
      </c>
      <c r="C244" s="1">
        <v>-61503</v>
      </c>
      <c r="D244" s="1">
        <v>-24020</v>
      </c>
      <c r="E244" s="1">
        <v>-85523</v>
      </c>
    </row>
    <row r="245" spans="1:5" x14ac:dyDescent="0.25">
      <c r="A245">
        <v>31200066</v>
      </c>
      <c r="B245" t="s">
        <v>70</v>
      </c>
      <c r="C245" s="1">
        <v>-30100</v>
      </c>
      <c r="D245" s="1">
        <v>-16100</v>
      </c>
      <c r="E245" s="1">
        <v>-46200</v>
      </c>
    </row>
    <row r="246" spans="1:5" x14ac:dyDescent="0.25">
      <c r="A246">
        <v>31200071</v>
      </c>
      <c r="B246" t="s">
        <v>71</v>
      </c>
      <c r="C246" s="1">
        <v>-98456.5</v>
      </c>
      <c r="D246" s="1">
        <v>-64738.65</v>
      </c>
      <c r="E246" s="1">
        <v>-163195.15</v>
      </c>
    </row>
    <row r="247" spans="1:5" x14ac:dyDescent="0.25">
      <c r="A247">
        <v>31200072</v>
      </c>
      <c r="B247" t="s">
        <v>72</v>
      </c>
      <c r="C247" s="1">
        <v>-102350.54</v>
      </c>
      <c r="D247" s="1">
        <v>-30974.62</v>
      </c>
      <c r="E247" s="1">
        <v>-133325.16</v>
      </c>
    </row>
    <row r="248" spans="1:5" x14ac:dyDescent="0.25">
      <c r="A248">
        <v>31200073</v>
      </c>
      <c r="B248" t="s">
        <v>73</v>
      </c>
      <c r="C248" s="1">
        <v>-22854</v>
      </c>
      <c r="D248" s="1">
        <v>-9792</v>
      </c>
      <c r="E248" s="1">
        <v>-32646</v>
      </c>
    </row>
    <row r="249" spans="1:5" x14ac:dyDescent="0.25">
      <c r="A249">
        <v>31200082</v>
      </c>
      <c r="B249" t="s">
        <v>74</v>
      </c>
      <c r="C249" s="1">
        <v>-126464.2</v>
      </c>
      <c r="D249" s="1">
        <v>-79537.5</v>
      </c>
      <c r="E249" s="1">
        <v>-206001.7</v>
      </c>
    </row>
    <row r="250" spans="1:5" x14ac:dyDescent="0.25">
      <c r="A250">
        <v>31200087</v>
      </c>
      <c r="B250" t="s">
        <v>75</v>
      </c>
      <c r="C250">
        <v>-626</v>
      </c>
      <c r="D250">
        <v>0</v>
      </c>
      <c r="E250">
        <v>-626</v>
      </c>
    </row>
    <row r="251" spans="1:5" x14ac:dyDescent="0.25">
      <c r="A251">
        <v>31200091</v>
      </c>
      <c r="B251" t="s">
        <v>76</v>
      </c>
      <c r="C251" s="1">
        <v>-938377</v>
      </c>
      <c r="D251" s="1">
        <v>-486808.5</v>
      </c>
      <c r="E251" s="1">
        <v>-1425185.5</v>
      </c>
    </row>
    <row r="252" spans="1:5" x14ac:dyDescent="0.25">
      <c r="A252">
        <v>31200092</v>
      </c>
      <c r="B252" t="s">
        <v>77</v>
      </c>
      <c r="C252" s="1">
        <v>-532269</v>
      </c>
      <c r="D252" s="1">
        <v>-265495.5</v>
      </c>
      <c r="E252" s="1">
        <v>-797764.5</v>
      </c>
    </row>
    <row r="253" spans="1:5" x14ac:dyDescent="0.25">
      <c r="A253">
        <v>31200096</v>
      </c>
      <c r="B253" t="s">
        <v>78</v>
      </c>
      <c r="C253" s="1">
        <v>-68526</v>
      </c>
      <c r="D253" s="1">
        <v>-48114</v>
      </c>
      <c r="E253" s="1">
        <v>-116640</v>
      </c>
    </row>
    <row r="254" spans="1:5" x14ac:dyDescent="0.25">
      <c r="A254">
        <v>41101001</v>
      </c>
      <c r="B254" t="s">
        <v>155</v>
      </c>
      <c r="C254" s="1">
        <v>120951.22</v>
      </c>
      <c r="D254" s="1">
        <v>59312.24</v>
      </c>
      <c r="E254" s="1">
        <v>180263.46</v>
      </c>
    </row>
    <row r="255" spans="1:5" x14ac:dyDescent="0.25">
      <c r="A255">
        <v>41101011</v>
      </c>
      <c r="B255" t="s">
        <v>156</v>
      </c>
      <c r="C255" s="1">
        <v>41281.629999999997</v>
      </c>
      <c r="D255" s="1">
        <v>24629.279999999999</v>
      </c>
      <c r="E255" s="1">
        <v>65910.91</v>
      </c>
    </row>
    <row r="256" spans="1:5" x14ac:dyDescent="0.25">
      <c r="A256">
        <v>41101021</v>
      </c>
      <c r="B256" t="s">
        <v>157</v>
      </c>
      <c r="C256" s="1">
        <v>21653.4</v>
      </c>
      <c r="D256" s="1">
        <v>8867.06</v>
      </c>
      <c r="E256" s="1">
        <v>30520.46</v>
      </c>
    </row>
    <row r="257" spans="1:5" x14ac:dyDescent="0.25">
      <c r="A257">
        <v>41101031</v>
      </c>
      <c r="B257" t="s">
        <v>158</v>
      </c>
      <c r="C257" s="1">
        <v>71148.210000000006</v>
      </c>
      <c r="D257" s="1">
        <v>38449.230000000003</v>
      </c>
      <c r="E257" s="1">
        <v>109597.44</v>
      </c>
    </row>
    <row r="258" spans="1:5" x14ac:dyDescent="0.25">
      <c r="A258">
        <v>41101041</v>
      </c>
      <c r="B258" t="s">
        <v>159</v>
      </c>
      <c r="C258" s="1">
        <v>7899.99</v>
      </c>
      <c r="D258" s="1">
        <v>4565.97</v>
      </c>
      <c r="E258" s="1">
        <v>12465.96</v>
      </c>
    </row>
    <row r="259" spans="1:5" x14ac:dyDescent="0.25">
      <c r="A259">
        <v>41101061</v>
      </c>
      <c r="B259" t="s">
        <v>160</v>
      </c>
      <c r="C259" s="1">
        <v>50355.83</v>
      </c>
      <c r="D259" s="1">
        <v>28038.07</v>
      </c>
      <c r="E259" s="1">
        <v>78393.899999999994</v>
      </c>
    </row>
    <row r="260" spans="1:5" x14ac:dyDescent="0.25">
      <c r="A260">
        <v>41101062</v>
      </c>
      <c r="B260" t="s">
        <v>161</v>
      </c>
      <c r="C260" s="1">
        <v>8151.51</v>
      </c>
      <c r="D260" s="1">
        <v>4514.6899999999996</v>
      </c>
      <c r="E260" s="1">
        <v>12666.2</v>
      </c>
    </row>
    <row r="261" spans="1:5" x14ac:dyDescent="0.25">
      <c r="A261">
        <v>41101066</v>
      </c>
      <c r="B261" t="s">
        <v>162</v>
      </c>
      <c r="C261" s="1">
        <v>5779.45</v>
      </c>
      <c r="D261" s="1">
        <v>2400.63</v>
      </c>
      <c r="E261" s="1">
        <v>8180.08</v>
      </c>
    </row>
    <row r="262" spans="1:5" x14ac:dyDescent="0.25">
      <c r="A262">
        <v>41101071</v>
      </c>
      <c r="B262" t="s">
        <v>163</v>
      </c>
      <c r="C262" s="1">
        <v>42368.15</v>
      </c>
      <c r="D262" s="1">
        <v>19805.73</v>
      </c>
      <c r="E262" s="1">
        <v>62173.88</v>
      </c>
    </row>
    <row r="263" spans="1:5" x14ac:dyDescent="0.25">
      <c r="A263">
        <v>41101082</v>
      </c>
      <c r="B263" t="s">
        <v>164</v>
      </c>
      <c r="C263" s="1">
        <v>6522.52</v>
      </c>
      <c r="D263" s="1">
        <v>3415.81</v>
      </c>
      <c r="E263" s="1">
        <v>9938.33</v>
      </c>
    </row>
    <row r="264" spans="1:5" x14ac:dyDescent="0.25">
      <c r="A264">
        <v>41101091</v>
      </c>
      <c r="B264" t="s">
        <v>165</v>
      </c>
      <c r="C264" s="1">
        <v>108779.6</v>
      </c>
      <c r="D264" s="1">
        <v>51572.24</v>
      </c>
      <c r="E264" s="1">
        <v>160351.84</v>
      </c>
    </row>
    <row r="265" spans="1:5" x14ac:dyDescent="0.25">
      <c r="A265">
        <v>41101092</v>
      </c>
      <c r="B265" t="s">
        <v>166</v>
      </c>
      <c r="C265" s="1">
        <v>49131.839999999997</v>
      </c>
      <c r="D265" s="1">
        <v>23923.439999999999</v>
      </c>
      <c r="E265" s="1">
        <v>73055.28</v>
      </c>
    </row>
    <row r="266" spans="1:5" x14ac:dyDescent="0.25">
      <c r="A266">
        <v>41101097</v>
      </c>
      <c r="B266" t="s">
        <v>167</v>
      </c>
      <c r="C266" s="1">
        <v>2032.74</v>
      </c>
      <c r="D266" s="1">
        <v>1125.18</v>
      </c>
      <c r="E266" s="1">
        <v>3157.92</v>
      </c>
    </row>
    <row r="267" spans="1:5" x14ac:dyDescent="0.25">
      <c r="A267">
        <v>41101322</v>
      </c>
      <c r="B267" t="s">
        <v>168</v>
      </c>
      <c r="C267" s="1">
        <v>17627.03</v>
      </c>
      <c r="D267" s="1">
        <v>8945.4</v>
      </c>
      <c r="E267" s="1">
        <v>26572.43</v>
      </c>
    </row>
    <row r="268" spans="1:5" x14ac:dyDescent="0.25">
      <c r="A268">
        <v>41101331</v>
      </c>
      <c r="B268" t="s">
        <v>169</v>
      </c>
      <c r="C268" s="1">
        <v>18685.59</v>
      </c>
      <c r="D268" s="1">
        <v>8385.69</v>
      </c>
      <c r="E268" s="1">
        <v>27071.279999999999</v>
      </c>
    </row>
    <row r="269" spans="1:5" x14ac:dyDescent="0.25">
      <c r="A269">
        <v>41101341</v>
      </c>
      <c r="B269" t="s">
        <v>170</v>
      </c>
      <c r="C269" s="1">
        <v>15756.48</v>
      </c>
      <c r="D269" s="1">
        <v>6998.06</v>
      </c>
      <c r="E269" s="1">
        <v>22754.54</v>
      </c>
    </row>
    <row r="270" spans="1:5" x14ac:dyDescent="0.25">
      <c r="A270">
        <v>41101343</v>
      </c>
      <c r="B270" t="s">
        <v>171</v>
      </c>
      <c r="C270" s="1">
        <v>28887.8</v>
      </c>
      <c r="D270" s="1">
        <v>17974.3</v>
      </c>
      <c r="E270" s="1">
        <v>46862.1</v>
      </c>
    </row>
    <row r="271" spans="1:5" x14ac:dyDescent="0.25">
      <c r="A271">
        <v>41101345</v>
      </c>
      <c r="B271" t="s">
        <v>172</v>
      </c>
      <c r="C271" s="1">
        <v>10597.54</v>
      </c>
      <c r="D271" s="1">
        <v>6118.83</v>
      </c>
      <c r="E271" s="1">
        <v>16716.37</v>
      </c>
    </row>
    <row r="272" spans="1:5" x14ac:dyDescent="0.25">
      <c r="A272">
        <v>41101351</v>
      </c>
      <c r="B272" t="s">
        <v>173</v>
      </c>
      <c r="C272" s="1">
        <v>36837.31</v>
      </c>
      <c r="D272" s="1">
        <v>18445.7</v>
      </c>
      <c r="E272" s="1">
        <v>55283.01</v>
      </c>
    </row>
    <row r="273" spans="1:5" x14ac:dyDescent="0.25">
      <c r="A273">
        <v>41101381</v>
      </c>
      <c r="B273" t="s">
        <v>174</v>
      </c>
      <c r="C273" s="1">
        <v>37646.53</v>
      </c>
      <c r="D273" s="1">
        <v>20032.72</v>
      </c>
      <c r="E273" s="1">
        <v>57679.25</v>
      </c>
    </row>
    <row r="274" spans="1:5" x14ac:dyDescent="0.25">
      <c r="A274">
        <v>41101471</v>
      </c>
      <c r="B274" t="s">
        <v>175</v>
      </c>
      <c r="C274" s="1">
        <v>6818.57</v>
      </c>
      <c r="D274" s="1">
        <v>4896.62</v>
      </c>
      <c r="E274" s="1">
        <v>11715.19</v>
      </c>
    </row>
    <row r="275" spans="1:5" x14ac:dyDescent="0.25">
      <c r="A275">
        <v>41101472</v>
      </c>
      <c r="B275" t="s">
        <v>176</v>
      </c>
      <c r="C275" s="1">
        <v>16354.56</v>
      </c>
      <c r="D275" s="1">
        <v>9186.67</v>
      </c>
      <c r="E275" s="1">
        <v>25541.23</v>
      </c>
    </row>
    <row r="276" spans="1:5" x14ac:dyDescent="0.25">
      <c r="A276">
        <v>41101475</v>
      </c>
      <c r="B276" t="s">
        <v>177</v>
      </c>
      <c r="C276" s="1">
        <v>24631.67</v>
      </c>
      <c r="D276" s="1">
        <v>14066.54</v>
      </c>
      <c r="E276" s="1">
        <v>38698.21</v>
      </c>
    </row>
    <row r="277" spans="1:5" x14ac:dyDescent="0.25">
      <c r="A277">
        <v>41101478</v>
      </c>
      <c r="B277" t="s">
        <v>178</v>
      </c>
      <c r="C277" s="1">
        <v>26178.78</v>
      </c>
      <c r="D277" s="1">
        <v>12313.21</v>
      </c>
      <c r="E277" s="1">
        <v>38491.99</v>
      </c>
    </row>
    <row r="278" spans="1:5" x14ac:dyDescent="0.25">
      <c r="A278">
        <v>41110001</v>
      </c>
      <c r="B278" t="s">
        <v>179</v>
      </c>
      <c r="C278" s="1">
        <v>10152.040000000001</v>
      </c>
      <c r="D278" s="1">
        <v>4695.63</v>
      </c>
      <c r="E278" s="1">
        <v>14847.67</v>
      </c>
    </row>
    <row r="279" spans="1:5" x14ac:dyDescent="0.25">
      <c r="A279">
        <v>41110011</v>
      </c>
      <c r="B279" t="s">
        <v>180</v>
      </c>
      <c r="C279" s="1">
        <v>5946.46</v>
      </c>
      <c r="D279" s="1">
        <v>1363.9</v>
      </c>
      <c r="E279" s="1">
        <v>7310.36</v>
      </c>
    </row>
    <row r="280" spans="1:5" x14ac:dyDescent="0.25">
      <c r="A280">
        <v>41110021</v>
      </c>
      <c r="B280" t="s">
        <v>181</v>
      </c>
      <c r="C280" s="1">
        <v>2877.6</v>
      </c>
      <c r="D280" s="1">
        <v>1602.75</v>
      </c>
      <c r="E280" s="1">
        <v>4480.3500000000004</v>
      </c>
    </row>
    <row r="281" spans="1:5" x14ac:dyDescent="0.25">
      <c r="A281">
        <v>41110031</v>
      </c>
      <c r="B281" t="s">
        <v>182</v>
      </c>
      <c r="C281" s="1">
        <v>14046.11</v>
      </c>
      <c r="D281" s="1">
        <v>7575.03</v>
      </c>
      <c r="E281" s="1">
        <v>21621.14</v>
      </c>
    </row>
    <row r="282" spans="1:5" x14ac:dyDescent="0.25">
      <c r="A282">
        <v>41110041</v>
      </c>
      <c r="B282" t="s">
        <v>183</v>
      </c>
      <c r="C282" s="1">
        <v>1226.71</v>
      </c>
      <c r="D282">
        <v>19.53</v>
      </c>
      <c r="E282" s="1">
        <v>1246.24</v>
      </c>
    </row>
    <row r="283" spans="1:5" x14ac:dyDescent="0.25">
      <c r="A283">
        <v>41110061</v>
      </c>
      <c r="B283" t="s">
        <v>184</v>
      </c>
      <c r="C283" s="1">
        <v>7975.9</v>
      </c>
      <c r="D283" s="1">
        <v>2494.58</v>
      </c>
      <c r="E283" s="1">
        <v>10470.48</v>
      </c>
    </row>
    <row r="284" spans="1:5" x14ac:dyDescent="0.25">
      <c r="A284">
        <v>41110062</v>
      </c>
      <c r="B284" t="s">
        <v>185</v>
      </c>
      <c r="C284" s="1">
        <v>1225.1300000000001</v>
      </c>
      <c r="D284">
        <v>188.97</v>
      </c>
      <c r="E284" s="1">
        <v>1414.1</v>
      </c>
    </row>
    <row r="285" spans="1:5" x14ac:dyDescent="0.25">
      <c r="A285">
        <v>41110066</v>
      </c>
      <c r="B285" t="s">
        <v>186</v>
      </c>
      <c r="C285">
        <v>345.43</v>
      </c>
      <c r="D285">
        <v>133.82</v>
      </c>
      <c r="E285">
        <v>479.25</v>
      </c>
    </row>
    <row r="286" spans="1:5" x14ac:dyDescent="0.25">
      <c r="A286">
        <v>41110071</v>
      </c>
      <c r="B286" t="s">
        <v>187</v>
      </c>
      <c r="C286" s="1">
        <v>4355.33</v>
      </c>
      <c r="D286" s="1">
        <v>4558.88</v>
      </c>
      <c r="E286" s="1">
        <v>8914.2099999999991</v>
      </c>
    </row>
    <row r="287" spans="1:5" x14ac:dyDescent="0.25">
      <c r="A287">
        <v>41110082</v>
      </c>
      <c r="B287" t="s">
        <v>188</v>
      </c>
      <c r="C287">
        <v>890.89</v>
      </c>
      <c r="D287">
        <v>477.55</v>
      </c>
      <c r="E287" s="1">
        <v>1368.44</v>
      </c>
    </row>
    <row r="288" spans="1:5" x14ac:dyDescent="0.25">
      <c r="A288">
        <v>41110091</v>
      </c>
      <c r="B288" t="s">
        <v>189</v>
      </c>
      <c r="C288" s="1">
        <v>9285.81</v>
      </c>
      <c r="D288" s="1">
        <v>2766.15</v>
      </c>
      <c r="E288" s="1">
        <v>12051.96</v>
      </c>
    </row>
    <row r="289" spans="1:5" x14ac:dyDescent="0.25">
      <c r="A289">
        <v>41110092</v>
      </c>
      <c r="B289" t="s">
        <v>190</v>
      </c>
      <c r="C289" s="1">
        <v>6242.9</v>
      </c>
      <c r="D289" s="1">
        <v>3333.79</v>
      </c>
      <c r="E289" s="1">
        <v>9576.69</v>
      </c>
    </row>
    <row r="290" spans="1:5" x14ac:dyDescent="0.25">
      <c r="A290">
        <v>41110097</v>
      </c>
      <c r="B290" t="s">
        <v>191</v>
      </c>
      <c r="C290">
        <v>224.55</v>
      </c>
      <c r="D290">
        <v>147.28</v>
      </c>
      <c r="E290">
        <v>371.83</v>
      </c>
    </row>
    <row r="291" spans="1:5" x14ac:dyDescent="0.25">
      <c r="A291">
        <v>41110322</v>
      </c>
      <c r="B291" t="s">
        <v>192</v>
      </c>
      <c r="C291" s="1">
        <v>1842.93</v>
      </c>
      <c r="D291" s="1">
        <v>1582.22</v>
      </c>
      <c r="E291" s="1">
        <v>3425.15</v>
      </c>
    </row>
    <row r="292" spans="1:5" x14ac:dyDescent="0.25">
      <c r="A292">
        <v>41110331</v>
      </c>
      <c r="B292" t="s">
        <v>193</v>
      </c>
      <c r="C292" s="1">
        <v>2423.77</v>
      </c>
      <c r="D292">
        <v>952.71</v>
      </c>
      <c r="E292" s="1">
        <v>3376.48</v>
      </c>
    </row>
    <row r="293" spans="1:5" x14ac:dyDescent="0.25">
      <c r="A293">
        <v>41110341</v>
      </c>
      <c r="B293" t="s">
        <v>194</v>
      </c>
      <c r="C293">
        <v>688.17</v>
      </c>
      <c r="D293">
        <v>44.37</v>
      </c>
      <c r="E293">
        <v>732.54</v>
      </c>
    </row>
    <row r="294" spans="1:5" x14ac:dyDescent="0.25">
      <c r="A294">
        <v>41110343</v>
      </c>
      <c r="B294" t="s">
        <v>195</v>
      </c>
      <c r="C294" s="1">
        <v>4513.49</v>
      </c>
      <c r="D294">
        <v>316.95</v>
      </c>
      <c r="E294" s="1">
        <v>4830.4399999999996</v>
      </c>
    </row>
    <row r="295" spans="1:5" x14ac:dyDescent="0.25">
      <c r="A295">
        <v>41110345</v>
      </c>
      <c r="B295" t="s">
        <v>196</v>
      </c>
      <c r="C295" s="1">
        <v>1749.08</v>
      </c>
      <c r="D295">
        <v>531.64</v>
      </c>
      <c r="E295" s="1">
        <v>2280.7199999999998</v>
      </c>
    </row>
    <row r="296" spans="1:5" x14ac:dyDescent="0.25">
      <c r="A296">
        <v>41110351</v>
      </c>
      <c r="B296" t="s">
        <v>197</v>
      </c>
      <c r="C296" s="1">
        <v>4494.26</v>
      </c>
      <c r="D296" s="1">
        <v>2925.65</v>
      </c>
      <c r="E296" s="1">
        <v>7419.91</v>
      </c>
    </row>
    <row r="297" spans="1:5" x14ac:dyDescent="0.25">
      <c r="A297">
        <v>41110381</v>
      </c>
      <c r="B297" t="s">
        <v>198</v>
      </c>
      <c r="C297" s="1">
        <v>5456.44</v>
      </c>
      <c r="D297">
        <v>662.44</v>
      </c>
      <c r="E297" s="1">
        <v>6118.88</v>
      </c>
    </row>
    <row r="298" spans="1:5" x14ac:dyDescent="0.25">
      <c r="A298">
        <v>41110471</v>
      </c>
      <c r="B298" t="s">
        <v>199</v>
      </c>
      <c r="C298">
        <v>977.74</v>
      </c>
      <c r="D298">
        <v>190.26</v>
      </c>
      <c r="E298" s="1">
        <v>1168</v>
      </c>
    </row>
    <row r="299" spans="1:5" x14ac:dyDescent="0.25">
      <c r="A299">
        <v>41110472</v>
      </c>
      <c r="B299" t="s">
        <v>200</v>
      </c>
      <c r="C299" s="1">
        <v>2868.01</v>
      </c>
      <c r="D299">
        <v>510.95</v>
      </c>
      <c r="E299" s="1">
        <v>3378.96</v>
      </c>
    </row>
    <row r="300" spans="1:5" x14ac:dyDescent="0.25">
      <c r="A300">
        <v>41110475</v>
      </c>
      <c r="B300" t="s">
        <v>201</v>
      </c>
      <c r="C300" s="1">
        <v>4206.84</v>
      </c>
      <c r="D300" s="1">
        <v>1294.44</v>
      </c>
      <c r="E300" s="1">
        <v>5501.28</v>
      </c>
    </row>
    <row r="301" spans="1:5" x14ac:dyDescent="0.25">
      <c r="A301">
        <v>41110478</v>
      </c>
      <c r="B301" t="s">
        <v>202</v>
      </c>
      <c r="C301" s="1">
        <v>5167.07</v>
      </c>
      <c r="D301">
        <v>926.84</v>
      </c>
      <c r="E301" s="1">
        <v>6093.91</v>
      </c>
    </row>
    <row r="302" spans="1:5" x14ac:dyDescent="0.25">
      <c r="A302">
        <v>41115001</v>
      </c>
      <c r="B302" t="s">
        <v>203</v>
      </c>
      <c r="C302">
        <v>0</v>
      </c>
      <c r="D302" s="1">
        <v>2150</v>
      </c>
      <c r="E302" s="1">
        <v>2150</v>
      </c>
    </row>
    <row r="303" spans="1:5" x14ac:dyDescent="0.25">
      <c r="A303">
        <v>41115011</v>
      </c>
      <c r="B303" t="s">
        <v>204</v>
      </c>
      <c r="C303">
        <v>0</v>
      </c>
      <c r="D303" s="1">
        <v>1100</v>
      </c>
      <c r="E303" s="1">
        <v>1100</v>
      </c>
    </row>
    <row r="304" spans="1:5" x14ac:dyDescent="0.25">
      <c r="A304">
        <v>41115021</v>
      </c>
      <c r="B304" t="s">
        <v>205</v>
      </c>
      <c r="C304">
        <v>0</v>
      </c>
      <c r="D304">
        <v>600</v>
      </c>
      <c r="E304">
        <v>600</v>
      </c>
    </row>
    <row r="305" spans="1:5" x14ac:dyDescent="0.25">
      <c r="A305">
        <v>41115031</v>
      </c>
      <c r="B305" t="s">
        <v>206</v>
      </c>
      <c r="C305">
        <v>0</v>
      </c>
      <c r="D305" s="1">
        <v>1375</v>
      </c>
      <c r="E305" s="1">
        <v>1375</v>
      </c>
    </row>
    <row r="306" spans="1:5" x14ac:dyDescent="0.25">
      <c r="A306">
        <v>41115041</v>
      </c>
      <c r="B306" t="s">
        <v>207</v>
      </c>
      <c r="C306">
        <v>0</v>
      </c>
      <c r="D306">
        <v>100</v>
      </c>
      <c r="E306">
        <v>100</v>
      </c>
    </row>
    <row r="307" spans="1:5" x14ac:dyDescent="0.25">
      <c r="A307">
        <v>41115061</v>
      </c>
      <c r="B307" t="s">
        <v>208</v>
      </c>
      <c r="C307">
        <v>0</v>
      </c>
      <c r="D307">
        <v>725</v>
      </c>
      <c r="E307">
        <v>725</v>
      </c>
    </row>
    <row r="308" spans="1:5" x14ac:dyDescent="0.25">
      <c r="A308">
        <v>41115062</v>
      </c>
      <c r="B308" t="s">
        <v>209</v>
      </c>
      <c r="C308">
        <v>0</v>
      </c>
      <c r="D308">
        <v>200</v>
      </c>
      <c r="E308">
        <v>200</v>
      </c>
    </row>
    <row r="309" spans="1:5" x14ac:dyDescent="0.25">
      <c r="A309">
        <v>41115066</v>
      </c>
      <c r="B309" t="s">
        <v>210</v>
      </c>
      <c r="C309">
        <v>0</v>
      </c>
      <c r="D309">
        <v>500</v>
      </c>
      <c r="E309">
        <v>500</v>
      </c>
    </row>
    <row r="310" spans="1:5" x14ac:dyDescent="0.25">
      <c r="A310">
        <v>41115071</v>
      </c>
      <c r="B310" t="s">
        <v>211</v>
      </c>
      <c r="C310">
        <v>0</v>
      </c>
      <c r="D310" s="1">
        <v>1075</v>
      </c>
      <c r="E310" s="1">
        <v>1075</v>
      </c>
    </row>
    <row r="311" spans="1:5" x14ac:dyDescent="0.25">
      <c r="A311">
        <v>41115082</v>
      </c>
      <c r="B311" t="s">
        <v>212</v>
      </c>
      <c r="C311">
        <v>0</v>
      </c>
      <c r="D311">
        <v>200</v>
      </c>
      <c r="E311">
        <v>200</v>
      </c>
    </row>
    <row r="312" spans="1:5" x14ac:dyDescent="0.25">
      <c r="A312">
        <v>41115091</v>
      </c>
      <c r="B312" t="s">
        <v>213</v>
      </c>
      <c r="C312">
        <v>0</v>
      </c>
      <c r="D312" s="1">
        <v>1200</v>
      </c>
      <c r="E312" s="1">
        <v>1200</v>
      </c>
    </row>
    <row r="313" spans="1:5" x14ac:dyDescent="0.25">
      <c r="A313">
        <v>41115092</v>
      </c>
      <c r="B313" t="s">
        <v>214</v>
      </c>
      <c r="C313">
        <v>0</v>
      </c>
      <c r="D313">
        <v>250</v>
      </c>
      <c r="E313">
        <v>250</v>
      </c>
    </row>
    <row r="314" spans="1:5" x14ac:dyDescent="0.25">
      <c r="A314">
        <v>41115097</v>
      </c>
      <c r="B314" t="s">
        <v>215</v>
      </c>
      <c r="C314">
        <v>0</v>
      </c>
      <c r="D314">
        <v>75</v>
      </c>
      <c r="E314">
        <v>75</v>
      </c>
    </row>
    <row r="315" spans="1:5" x14ac:dyDescent="0.25">
      <c r="A315">
        <v>41115322</v>
      </c>
      <c r="B315" t="s">
        <v>216</v>
      </c>
      <c r="C315">
        <v>0</v>
      </c>
      <c r="D315">
        <v>600</v>
      </c>
      <c r="E315">
        <v>600</v>
      </c>
    </row>
    <row r="316" spans="1:5" x14ac:dyDescent="0.25">
      <c r="A316">
        <v>41115331</v>
      </c>
      <c r="B316" t="s">
        <v>217</v>
      </c>
      <c r="C316">
        <v>0</v>
      </c>
      <c r="D316">
        <v>700</v>
      </c>
      <c r="E316">
        <v>700</v>
      </c>
    </row>
    <row r="317" spans="1:5" x14ac:dyDescent="0.25">
      <c r="A317">
        <v>41115341</v>
      </c>
      <c r="B317" t="s">
        <v>218</v>
      </c>
      <c r="C317">
        <v>0</v>
      </c>
      <c r="D317">
        <v>400</v>
      </c>
      <c r="E317">
        <v>400</v>
      </c>
    </row>
    <row r="318" spans="1:5" x14ac:dyDescent="0.25">
      <c r="A318">
        <v>41115343</v>
      </c>
      <c r="B318" t="s">
        <v>219</v>
      </c>
      <c r="C318">
        <v>0</v>
      </c>
      <c r="D318" s="1">
        <v>1100</v>
      </c>
      <c r="E318" s="1">
        <v>1100</v>
      </c>
    </row>
    <row r="319" spans="1:5" x14ac:dyDescent="0.25">
      <c r="A319">
        <v>41115345</v>
      </c>
      <c r="B319" t="s">
        <v>220</v>
      </c>
      <c r="C319">
        <v>0</v>
      </c>
      <c r="D319">
        <v>300</v>
      </c>
      <c r="E319">
        <v>300</v>
      </c>
    </row>
    <row r="320" spans="1:5" x14ac:dyDescent="0.25">
      <c r="A320">
        <v>41115351</v>
      </c>
      <c r="B320" t="s">
        <v>221</v>
      </c>
      <c r="C320">
        <v>0</v>
      </c>
      <c r="D320" s="1">
        <v>1600</v>
      </c>
      <c r="E320" s="1">
        <v>1600</v>
      </c>
    </row>
    <row r="321" spans="1:5" x14ac:dyDescent="0.25">
      <c r="A321">
        <v>41115381</v>
      </c>
      <c r="B321" t="s">
        <v>222</v>
      </c>
      <c r="C321">
        <v>0</v>
      </c>
      <c r="D321" s="1">
        <v>1100</v>
      </c>
      <c r="E321" s="1">
        <v>1100</v>
      </c>
    </row>
    <row r="322" spans="1:5" x14ac:dyDescent="0.25">
      <c r="A322">
        <v>41115471</v>
      </c>
      <c r="B322" t="s">
        <v>223</v>
      </c>
      <c r="C322">
        <v>0</v>
      </c>
      <c r="D322">
        <v>200</v>
      </c>
      <c r="E322">
        <v>200</v>
      </c>
    </row>
    <row r="323" spans="1:5" x14ac:dyDescent="0.25">
      <c r="A323">
        <v>41115472</v>
      </c>
      <c r="B323" t="s">
        <v>224</v>
      </c>
      <c r="C323">
        <v>0</v>
      </c>
      <c r="D323">
        <v>600</v>
      </c>
      <c r="E323">
        <v>600</v>
      </c>
    </row>
    <row r="324" spans="1:5" x14ac:dyDescent="0.25">
      <c r="A324">
        <v>41115475</v>
      </c>
      <c r="B324" t="s">
        <v>225</v>
      </c>
      <c r="C324">
        <v>0</v>
      </c>
      <c r="D324">
        <v>850</v>
      </c>
      <c r="E324">
        <v>850</v>
      </c>
    </row>
    <row r="325" spans="1:5" x14ac:dyDescent="0.25">
      <c r="A325">
        <v>41115478</v>
      </c>
      <c r="B325" t="s">
        <v>226</v>
      </c>
      <c r="C325">
        <v>0</v>
      </c>
      <c r="D325" s="1">
        <v>1350</v>
      </c>
      <c r="E325" s="1">
        <v>1350</v>
      </c>
    </row>
    <row r="326" spans="1:5" x14ac:dyDescent="0.25">
      <c r="A326">
        <v>41150001</v>
      </c>
      <c r="B326" t="s">
        <v>228</v>
      </c>
      <c r="C326" s="1">
        <v>29985.74</v>
      </c>
      <c r="D326" s="1">
        <v>5326.21</v>
      </c>
      <c r="E326" s="1">
        <v>35311.949999999997</v>
      </c>
    </row>
    <row r="327" spans="1:5" x14ac:dyDescent="0.25">
      <c r="A327">
        <v>41150011</v>
      </c>
      <c r="B327" t="s">
        <v>229</v>
      </c>
      <c r="C327" s="1">
        <v>4221.8900000000003</v>
      </c>
      <c r="D327" s="1">
        <v>2334.08</v>
      </c>
      <c r="E327" s="1">
        <v>6555.97</v>
      </c>
    </row>
    <row r="328" spans="1:5" x14ac:dyDescent="0.25">
      <c r="A328">
        <v>41150021</v>
      </c>
      <c r="B328" t="s">
        <v>230</v>
      </c>
      <c r="C328" s="1">
        <v>2024.4</v>
      </c>
      <c r="D328">
        <v>973.59</v>
      </c>
      <c r="E328" s="1">
        <v>2997.99</v>
      </c>
    </row>
    <row r="329" spans="1:5" x14ac:dyDescent="0.25">
      <c r="A329">
        <v>41150031</v>
      </c>
      <c r="B329" t="s">
        <v>231</v>
      </c>
      <c r="C329" s="1">
        <v>7114.68</v>
      </c>
      <c r="D329" s="1">
        <v>3709.58</v>
      </c>
      <c r="E329" s="1">
        <v>10824.26</v>
      </c>
    </row>
    <row r="330" spans="1:5" x14ac:dyDescent="0.25">
      <c r="A330">
        <v>41150041</v>
      </c>
      <c r="B330" t="s">
        <v>232</v>
      </c>
      <c r="C330">
        <v>422.66</v>
      </c>
      <c r="D330">
        <v>198.7</v>
      </c>
      <c r="E330">
        <v>621.36</v>
      </c>
    </row>
    <row r="331" spans="1:5" x14ac:dyDescent="0.25">
      <c r="A331">
        <v>41150061</v>
      </c>
      <c r="B331" t="s">
        <v>233</v>
      </c>
      <c r="C331" s="1">
        <v>4557.6000000000004</v>
      </c>
      <c r="D331" s="1">
        <v>2249.7199999999998</v>
      </c>
      <c r="E331" s="1">
        <v>6807.32</v>
      </c>
    </row>
    <row r="332" spans="1:5" x14ac:dyDescent="0.25">
      <c r="A332">
        <v>41150062</v>
      </c>
      <c r="B332" t="s">
        <v>234</v>
      </c>
      <c r="C332">
        <v>802.81</v>
      </c>
      <c r="D332">
        <v>505.52</v>
      </c>
      <c r="E332" s="1">
        <v>1308.33</v>
      </c>
    </row>
    <row r="333" spans="1:5" x14ac:dyDescent="0.25">
      <c r="A333">
        <v>41150066</v>
      </c>
      <c r="B333" t="s">
        <v>235</v>
      </c>
      <c r="C333">
        <v>818.13</v>
      </c>
      <c r="D333">
        <v>392.66</v>
      </c>
      <c r="E333" s="1">
        <v>1210.79</v>
      </c>
    </row>
    <row r="334" spans="1:5" x14ac:dyDescent="0.25">
      <c r="A334">
        <v>41150071</v>
      </c>
      <c r="B334" t="s">
        <v>236</v>
      </c>
      <c r="C334" s="1">
        <v>3940.96</v>
      </c>
      <c r="D334" s="1">
        <v>2020.66</v>
      </c>
      <c r="E334" s="1">
        <v>5961.62</v>
      </c>
    </row>
    <row r="335" spans="1:5" x14ac:dyDescent="0.25">
      <c r="A335">
        <v>41150082</v>
      </c>
      <c r="B335" t="s">
        <v>237</v>
      </c>
      <c r="C335">
        <v>642.76</v>
      </c>
      <c r="D335">
        <v>205.6</v>
      </c>
      <c r="E335">
        <v>848.36</v>
      </c>
    </row>
    <row r="336" spans="1:5" x14ac:dyDescent="0.25">
      <c r="A336">
        <v>41150091</v>
      </c>
      <c r="B336" t="s">
        <v>238</v>
      </c>
      <c r="C336" s="1">
        <v>10252.98</v>
      </c>
      <c r="D336" s="1">
        <v>4316.5200000000004</v>
      </c>
      <c r="E336" s="1">
        <v>14569.5</v>
      </c>
    </row>
    <row r="337" spans="1:5" x14ac:dyDescent="0.25">
      <c r="A337">
        <v>41150092</v>
      </c>
      <c r="B337" t="s">
        <v>239</v>
      </c>
      <c r="C337" s="1">
        <v>2941</v>
      </c>
      <c r="D337">
        <v>594.77</v>
      </c>
      <c r="E337" s="1">
        <v>3535.77</v>
      </c>
    </row>
    <row r="338" spans="1:5" x14ac:dyDescent="0.25">
      <c r="A338">
        <v>41150097</v>
      </c>
      <c r="B338" t="s">
        <v>240</v>
      </c>
      <c r="C338">
        <v>208.99</v>
      </c>
      <c r="D338">
        <v>112.67</v>
      </c>
      <c r="E338">
        <v>321.66000000000003</v>
      </c>
    </row>
    <row r="339" spans="1:5" x14ac:dyDescent="0.25">
      <c r="A339">
        <v>41150322</v>
      </c>
      <c r="B339" t="s">
        <v>241</v>
      </c>
      <c r="C339" s="1">
        <v>1662.96</v>
      </c>
      <c r="D339">
        <v>845.07</v>
      </c>
      <c r="E339" s="1">
        <v>2508.0300000000002</v>
      </c>
    </row>
    <row r="340" spans="1:5" x14ac:dyDescent="0.25">
      <c r="A340">
        <v>41150331</v>
      </c>
      <c r="B340" t="s">
        <v>242</v>
      </c>
      <c r="C340" s="1">
        <v>1763.42</v>
      </c>
      <c r="D340">
        <v>788.81</v>
      </c>
      <c r="E340" s="1">
        <v>2552.23</v>
      </c>
    </row>
    <row r="341" spans="1:5" x14ac:dyDescent="0.25">
      <c r="A341">
        <v>41150341</v>
      </c>
      <c r="B341" t="s">
        <v>243</v>
      </c>
      <c r="C341" s="1">
        <v>1409.72</v>
      </c>
      <c r="D341">
        <v>606.19000000000005</v>
      </c>
      <c r="E341" s="1">
        <v>2015.91</v>
      </c>
    </row>
    <row r="342" spans="1:5" x14ac:dyDescent="0.25">
      <c r="A342">
        <v>41150343</v>
      </c>
      <c r="B342" t="s">
        <v>244</v>
      </c>
      <c r="C342" s="1">
        <v>2919.28</v>
      </c>
      <c r="D342" s="1">
        <v>1570.99</v>
      </c>
      <c r="E342" s="1">
        <v>4490.2700000000004</v>
      </c>
    </row>
    <row r="343" spans="1:5" x14ac:dyDescent="0.25">
      <c r="A343">
        <v>41150345</v>
      </c>
      <c r="B343" t="s">
        <v>245</v>
      </c>
      <c r="C343">
        <v>988.23</v>
      </c>
      <c r="D343">
        <v>469.34</v>
      </c>
      <c r="E343" s="1">
        <v>1457.57</v>
      </c>
    </row>
    <row r="344" spans="1:5" x14ac:dyDescent="0.25">
      <c r="A344">
        <v>41150351</v>
      </c>
      <c r="B344" t="s">
        <v>246</v>
      </c>
      <c r="C344" s="1">
        <v>3657.4</v>
      </c>
      <c r="D344" s="1">
        <v>1906.07</v>
      </c>
      <c r="E344" s="1">
        <v>5563.47</v>
      </c>
    </row>
    <row r="345" spans="1:5" x14ac:dyDescent="0.25">
      <c r="A345">
        <v>41150381</v>
      </c>
      <c r="B345" t="s">
        <v>247</v>
      </c>
      <c r="C345" s="1">
        <v>3598.52</v>
      </c>
      <c r="D345" s="1">
        <v>1024.45</v>
      </c>
      <c r="E345" s="1">
        <v>4622.97</v>
      </c>
    </row>
    <row r="346" spans="1:5" x14ac:dyDescent="0.25">
      <c r="A346">
        <v>41150471</v>
      </c>
      <c r="B346" t="s">
        <v>248</v>
      </c>
      <c r="C346" s="1">
        <v>1250.02</v>
      </c>
      <c r="D346">
        <v>466.11</v>
      </c>
      <c r="E346" s="1">
        <v>1716.13</v>
      </c>
    </row>
    <row r="347" spans="1:5" x14ac:dyDescent="0.25">
      <c r="A347">
        <v>41150472</v>
      </c>
      <c r="B347" t="s">
        <v>249</v>
      </c>
      <c r="C347" s="1">
        <v>1689.95</v>
      </c>
      <c r="D347">
        <v>834.75</v>
      </c>
      <c r="E347" s="1">
        <v>2524.6999999999998</v>
      </c>
    </row>
    <row r="348" spans="1:5" x14ac:dyDescent="0.25">
      <c r="A348">
        <v>41150475</v>
      </c>
      <c r="B348" t="s">
        <v>250</v>
      </c>
      <c r="C348" s="1">
        <v>2532.6799999999998</v>
      </c>
      <c r="D348" s="1">
        <v>1358.62</v>
      </c>
      <c r="E348" s="1">
        <v>3891.3</v>
      </c>
    </row>
    <row r="349" spans="1:5" x14ac:dyDescent="0.25">
      <c r="A349">
        <v>41150478</v>
      </c>
      <c r="B349" t="s">
        <v>251</v>
      </c>
      <c r="C349" s="1">
        <v>3167.03</v>
      </c>
      <c r="D349" s="1">
        <v>1305.27</v>
      </c>
      <c r="E349" s="1">
        <v>4472.3</v>
      </c>
    </row>
    <row r="350" spans="1:5" x14ac:dyDescent="0.25">
      <c r="A350">
        <v>41154381</v>
      </c>
      <c r="B350" t="s">
        <v>252</v>
      </c>
      <c r="C350">
        <v>145.96</v>
      </c>
      <c r="D350">
        <v>72.98</v>
      </c>
      <c r="E350">
        <v>218.94</v>
      </c>
    </row>
    <row r="351" spans="1:5" x14ac:dyDescent="0.25">
      <c r="A351">
        <v>41160381</v>
      </c>
      <c r="B351" t="s">
        <v>253</v>
      </c>
      <c r="C351" s="1">
        <v>14288.66</v>
      </c>
      <c r="D351" s="1">
        <v>7444.37</v>
      </c>
      <c r="E351" s="1">
        <v>21733.03</v>
      </c>
    </row>
    <row r="352" spans="1:5" x14ac:dyDescent="0.25">
      <c r="A352">
        <v>41165381</v>
      </c>
      <c r="B352" t="s">
        <v>254</v>
      </c>
      <c r="C352" s="1">
        <v>1585.29</v>
      </c>
      <c r="D352">
        <v>779.32</v>
      </c>
      <c r="E352" s="1">
        <v>2364.61</v>
      </c>
    </row>
    <row r="353" spans="1:5" x14ac:dyDescent="0.25">
      <c r="A353">
        <v>41170381</v>
      </c>
      <c r="B353" t="s">
        <v>255</v>
      </c>
      <c r="C353" s="1">
        <v>87190.62</v>
      </c>
      <c r="D353" s="1">
        <v>46880.12</v>
      </c>
      <c r="E353" s="1">
        <v>134070.74</v>
      </c>
    </row>
    <row r="354" spans="1:5" x14ac:dyDescent="0.25">
      <c r="A354">
        <v>41171381</v>
      </c>
      <c r="B354" t="s">
        <v>256</v>
      </c>
      <c r="C354" s="1">
        <v>1692</v>
      </c>
      <c r="D354">
        <v>864</v>
      </c>
      <c r="E354" s="1">
        <v>2556</v>
      </c>
    </row>
    <row r="355" spans="1:5" x14ac:dyDescent="0.25">
      <c r="A355">
        <v>41172381</v>
      </c>
      <c r="B355" t="s">
        <v>257</v>
      </c>
      <c r="C355" s="1">
        <v>2841.72</v>
      </c>
      <c r="D355">
        <v>432.51</v>
      </c>
      <c r="E355" s="1">
        <v>3274.23</v>
      </c>
    </row>
    <row r="356" spans="1:5" x14ac:dyDescent="0.25">
      <c r="A356">
        <v>41180381</v>
      </c>
      <c r="B356" t="s">
        <v>258</v>
      </c>
      <c r="C356">
        <v>238.5</v>
      </c>
      <c r="D356">
        <v>720</v>
      </c>
      <c r="E356">
        <v>958.5</v>
      </c>
    </row>
    <row r="357" spans="1:5" x14ac:dyDescent="0.25">
      <c r="A357">
        <v>41200344</v>
      </c>
      <c r="B357" t="s">
        <v>265</v>
      </c>
      <c r="C357" s="1">
        <v>432543.32</v>
      </c>
      <c r="D357" s="1">
        <v>267875.81</v>
      </c>
      <c r="E357" s="1">
        <v>700419.13</v>
      </c>
    </row>
    <row r="358" spans="1:5" x14ac:dyDescent="0.25">
      <c r="A358">
        <v>41206344</v>
      </c>
      <c r="B358" t="s">
        <v>266</v>
      </c>
      <c r="C358" s="1">
        <v>-13300.76</v>
      </c>
      <c r="D358" s="1">
        <v>-11846.78</v>
      </c>
      <c r="E358" s="1">
        <v>-25147.54</v>
      </c>
    </row>
    <row r="359" spans="1:5" x14ac:dyDescent="0.25">
      <c r="A359">
        <v>41211041</v>
      </c>
      <c r="B359" t="s">
        <v>268</v>
      </c>
      <c r="C359" s="1">
        <v>32643.65</v>
      </c>
      <c r="D359" s="1">
        <v>12449.69</v>
      </c>
      <c r="E359" s="1">
        <v>45093.34</v>
      </c>
    </row>
    <row r="360" spans="1:5" x14ac:dyDescent="0.25">
      <c r="A360">
        <v>41212022</v>
      </c>
      <c r="B360" t="s">
        <v>269</v>
      </c>
      <c r="C360" s="1">
        <v>3847.5</v>
      </c>
      <c r="D360" s="1">
        <v>1154.69</v>
      </c>
      <c r="E360" s="1">
        <v>5002.1899999999996</v>
      </c>
    </row>
    <row r="361" spans="1:5" x14ac:dyDescent="0.25">
      <c r="A361">
        <v>41213033</v>
      </c>
      <c r="B361" t="s">
        <v>270</v>
      </c>
      <c r="C361" s="1">
        <v>-3590.56</v>
      </c>
      <c r="D361" s="1">
        <v>8779.68</v>
      </c>
      <c r="E361" s="1">
        <v>5189.12</v>
      </c>
    </row>
    <row r="362" spans="1:5" x14ac:dyDescent="0.25">
      <c r="A362">
        <v>41216019</v>
      </c>
      <c r="B362" t="s">
        <v>271</v>
      </c>
      <c r="C362">
        <v>393.39</v>
      </c>
      <c r="D362">
        <v>439.71</v>
      </c>
      <c r="E362">
        <v>833.1</v>
      </c>
    </row>
    <row r="363" spans="1:5" x14ac:dyDescent="0.25">
      <c r="A363">
        <v>41216020</v>
      </c>
      <c r="B363" t="s">
        <v>272</v>
      </c>
      <c r="C363" s="1">
        <v>32852.31</v>
      </c>
      <c r="D363" s="1">
        <v>15504.19</v>
      </c>
      <c r="E363" s="1">
        <v>48356.5</v>
      </c>
    </row>
    <row r="364" spans="1:5" x14ac:dyDescent="0.25">
      <c r="A364">
        <v>41216021</v>
      </c>
      <c r="B364" t="s">
        <v>273</v>
      </c>
      <c r="C364" s="1">
        <v>35628.379999999997</v>
      </c>
      <c r="D364" s="1">
        <v>10003.51</v>
      </c>
      <c r="E364" s="1">
        <v>45631.89</v>
      </c>
    </row>
    <row r="365" spans="1:5" x14ac:dyDescent="0.25">
      <c r="A365">
        <v>41225031</v>
      </c>
      <c r="B365" t="s">
        <v>275</v>
      </c>
      <c r="C365" s="1">
        <v>33580.620000000003</v>
      </c>
      <c r="D365" s="1">
        <v>19664.740000000002</v>
      </c>
      <c r="E365" s="1">
        <v>53245.36</v>
      </c>
    </row>
    <row r="366" spans="1:5" x14ac:dyDescent="0.25">
      <c r="A366">
        <v>41236478</v>
      </c>
      <c r="B366" t="s">
        <v>276</v>
      </c>
      <c r="C366" s="1">
        <v>17247.02</v>
      </c>
      <c r="D366" s="1">
        <v>6700.67</v>
      </c>
      <c r="E366" s="1">
        <v>23947.69</v>
      </c>
    </row>
    <row r="367" spans="1:5" x14ac:dyDescent="0.25">
      <c r="A367">
        <v>41237001</v>
      </c>
      <c r="B367" t="s">
        <v>277</v>
      </c>
      <c r="C367" s="1">
        <v>8414.4599999999991</v>
      </c>
      <c r="D367" s="1">
        <v>2293.52</v>
      </c>
      <c r="E367" s="1">
        <v>10707.98</v>
      </c>
    </row>
    <row r="368" spans="1:5" x14ac:dyDescent="0.25">
      <c r="A368">
        <v>41237011</v>
      </c>
      <c r="B368" t="s">
        <v>279</v>
      </c>
      <c r="C368" s="1">
        <v>1114.78</v>
      </c>
      <c r="D368">
        <v>501.21</v>
      </c>
      <c r="E368" s="1">
        <v>1615.99</v>
      </c>
    </row>
    <row r="369" spans="1:5" x14ac:dyDescent="0.25">
      <c r="A369">
        <v>41237012</v>
      </c>
      <c r="B369" t="s">
        <v>280</v>
      </c>
      <c r="C369">
        <v>304.12</v>
      </c>
      <c r="D369">
        <v>136.24</v>
      </c>
      <c r="E369">
        <v>440.36</v>
      </c>
    </row>
    <row r="370" spans="1:5" x14ac:dyDescent="0.25">
      <c r="A370">
        <v>41237013</v>
      </c>
      <c r="B370" t="s">
        <v>281</v>
      </c>
      <c r="C370">
        <v>31.32</v>
      </c>
      <c r="D370">
        <v>14.33</v>
      </c>
      <c r="E370">
        <v>45.65</v>
      </c>
    </row>
    <row r="371" spans="1:5" x14ac:dyDescent="0.25">
      <c r="A371">
        <v>41237017</v>
      </c>
      <c r="B371" t="s">
        <v>282</v>
      </c>
      <c r="C371" s="1">
        <v>1125.6300000000001</v>
      </c>
      <c r="D371" s="1">
        <v>1057.6199999999999</v>
      </c>
      <c r="E371" s="1">
        <v>2183.25</v>
      </c>
    </row>
    <row r="372" spans="1:5" x14ac:dyDescent="0.25">
      <c r="A372">
        <v>41237021</v>
      </c>
      <c r="B372" t="s">
        <v>283</v>
      </c>
      <c r="C372">
        <v>861.69</v>
      </c>
      <c r="D372">
        <v>17.829999999999998</v>
      </c>
      <c r="E372">
        <v>879.52</v>
      </c>
    </row>
    <row r="373" spans="1:5" x14ac:dyDescent="0.25">
      <c r="A373">
        <v>41237031</v>
      </c>
      <c r="B373" t="s">
        <v>284</v>
      </c>
      <c r="C373" s="1">
        <v>8277.94</v>
      </c>
      <c r="D373" s="1">
        <v>7197.6</v>
      </c>
      <c r="E373" s="1">
        <v>15475.54</v>
      </c>
    </row>
    <row r="374" spans="1:5" x14ac:dyDescent="0.25">
      <c r="A374">
        <v>41237041</v>
      </c>
      <c r="B374" t="s">
        <v>285</v>
      </c>
      <c r="C374">
        <v>402.02</v>
      </c>
      <c r="D374">
        <v>35.28</v>
      </c>
      <c r="E374">
        <v>437.3</v>
      </c>
    </row>
    <row r="375" spans="1:5" x14ac:dyDescent="0.25">
      <c r="A375">
        <v>41237061</v>
      </c>
      <c r="B375" t="s">
        <v>286</v>
      </c>
      <c r="C375">
        <v>596.87</v>
      </c>
      <c r="D375">
        <v>268.72000000000003</v>
      </c>
      <c r="E375">
        <v>865.59</v>
      </c>
    </row>
    <row r="376" spans="1:5" x14ac:dyDescent="0.25">
      <c r="A376">
        <v>41237062</v>
      </c>
      <c r="B376" t="s">
        <v>287</v>
      </c>
      <c r="C376">
        <v>32.28</v>
      </c>
      <c r="D376">
        <v>0</v>
      </c>
      <c r="E376">
        <v>32.28</v>
      </c>
    </row>
    <row r="377" spans="1:5" x14ac:dyDescent="0.25">
      <c r="A377">
        <v>41237071</v>
      </c>
      <c r="B377" t="s">
        <v>288</v>
      </c>
      <c r="C377" s="1">
        <v>1644.64</v>
      </c>
      <c r="D377">
        <v>698.68</v>
      </c>
      <c r="E377" s="1">
        <v>2343.3200000000002</v>
      </c>
    </row>
    <row r="378" spans="1:5" x14ac:dyDescent="0.25">
      <c r="A378">
        <v>41237082</v>
      </c>
      <c r="B378" t="s">
        <v>289</v>
      </c>
      <c r="C378">
        <v>413.99</v>
      </c>
      <c r="D378">
        <v>135</v>
      </c>
      <c r="E378">
        <v>548.99</v>
      </c>
    </row>
    <row r="379" spans="1:5" x14ac:dyDescent="0.25">
      <c r="A379">
        <v>41237091</v>
      </c>
      <c r="B379" t="s">
        <v>290</v>
      </c>
      <c r="C379" s="1">
        <v>4779.1099999999997</v>
      </c>
      <c r="D379" s="1">
        <v>1319.31</v>
      </c>
      <c r="E379" s="1">
        <v>6098.42</v>
      </c>
    </row>
    <row r="380" spans="1:5" x14ac:dyDescent="0.25">
      <c r="A380">
        <v>41237093</v>
      </c>
      <c r="B380" t="s">
        <v>291</v>
      </c>
      <c r="C380" s="1">
        <v>2059.15</v>
      </c>
      <c r="D380">
        <v>595.85</v>
      </c>
      <c r="E380" s="1">
        <v>2655</v>
      </c>
    </row>
    <row r="381" spans="1:5" x14ac:dyDescent="0.25">
      <c r="A381">
        <v>41237097</v>
      </c>
      <c r="B381" t="s">
        <v>292</v>
      </c>
      <c r="C381">
        <v>312.57</v>
      </c>
      <c r="D381">
        <v>149.38999999999999</v>
      </c>
      <c r="E381">
        <v>461.96</v>
      </c>
    </row>
    <row r="382" spans="1:5" x14ac:dyDescent="0.25">
      <c r="A382">
        <v>41237322</v>
      </c>
      <c r="B382" t="s">
        <v>293</v>
      </c>
      <c r="C382" s="1">
        <v>3256.62</v>
      </c>
      <c r="D382">
        <v>830.33</v>
      </c>
      <c r="E382" s="1">
        <v>4086.95</v>
      </c>
    </row>
    <row r="383" spans="1:5" x14ac:dyDescent="0.25">
      <c r="A383">
        <v>41237331</v>
      </c>
      <c r="B383" t="s">
        <v>294</v>
      </c>
      <c r="C383">
        <v>944.76</v>
      </c>
      <c r="D383">
        <v>328.2</v>
      </c>
      <c r="E383" s="1">
        <v>1272.96</v>
      </c>
    </row>
    <row r="384" spans="1:5" x14ac:dyDescent="0.25">
      <c r="A384">
        <v>41237341</v>
      </c>
      <c r="B384" t="s">
        <v>295</v>
      </c>
      <c r="C384">
        <v>993.69</v>
      </c>
      <c r="D384">
        <v>531.17999999999995</v>
      </c>
      <c r="E384" s="1">
        <v>1524.87</v>
      </c>
    </row>
    <row r="385" spans="1:5" x14ac:dyDescent="0.25">
      <c r="A385">
        <v>41237343</v>
      </c>
      <c r="B385" t="s">
        <v>296</v>
      </c>
      <c r="C385">
        <v>660.16</v>
      </c>
      <c r="D385">
        <v>182.61</v>
      </c>
      <c r="E385">
        <v>842.77</v>
      </c>
    </row>
    <row r="386" spans="1:5" x14ac:dyDescent="0.25">
      <c r="A386">
        <v>41237351</v>
      </c>
      <c r="B386" t="s">
        <v>297</v>
      </c>
      <c r="C386">
        <v>55.75</v>
      </c>
      <c r="D386">
        <v>0</v>
      </c>
      <c r="E386">
        <v>55.75</v>
      </c>
    </row>
    <row r="387" spans="1:5" x14ac:dyDescent="0.25">
      <c r="A387">
        <v>41237381</v>
      </c>
      <c r="B387" t="s">
        <v>298</v>
      </c>
      <c r="C387">
        <v>786.05</v>
      </c>
      <c r="D387">
        <v>237.08</v>
      </c>
      <c r="E387" s="1">
        <v>1023.13</v>
      </c>
    </row>
    <row r="388" spans="1:5" x14ac:dyDescent="0.25">
      <c r="A388">
        <v>41237471</v>
      </c>
      <c r="B388" t="s">
        <v>299</v>
      </c>
      <c r="C388">
        <v>619.42999999999995</v>
      </c>
      <c r="D388">
        <v>59.46</v>
      </c>
      <c r="E388">
        <v>678.89</v>
      </c>
    </row>
    <row r="389" spans="1:5" x14ac:dyDescent="0.25">
      <c r="A389">
        <v>41237472</v>
      </c>
      <c r="B389" t="s">
        <v>300</v>
      </c>
      <c r="C389">
        <v>812.88</v>
      </c>
      <c r="D389">
        <v>468.46</v>
      </c>
      <c r="E389" s="1">
        <v>1281.3399999999999</v>
      </c>
    </row>
    <row r="390" spans="1:5" x14ac:dyDescent="0.25">
      <c r="A390">
        <v>41237475</v>
      </c>
      <c r="B390" t="s">
        <v>301</v>
      </c>
      <c r="C390">
        <v>197.73</v>
      </c>
      <c r="D390">
        <v>137.38</v>
      </c>
      <c r="E390">
        <v>335.11</v>
      </c>
    </row>
    <row r="391" spans="1:5" x14ac:dyDescent="0.25">
      <c r="A391">
        <v>41237478</v>
      </c>
      <c r="B391" t="s">
        <v>302</v>
      </c>
      <c r="C391" s="1">
        <v>4342.17</v>
      </c>
      <c r="D391" s="1">
        <v>1158.3</v>
      </c>
      <c r="E391" s="1">
        <v>5500.47</v>
      </c>
    </row>
    <row r="392" spans="1:5" x14ac:dyDescent="0.25">
      <c r="A392">
        <v>41265021</v>
      </c>
      <c r="B392" t="s">
        <v>309</v>
      </c>
      <c r="C392" s="1">
        <v>-1431.74</v>
      </c>
      <c r="D392">
        <v>0</v>
      </c>
      <c r="E392" s="1">
        <v>-1431.74</v>
      </c>
    </row>
    <row r="393" spans="1:5" x14ac:dyDescent="0.25">
      <c r="A393">
        <v>41265478</v>
      </c>
      <c r="B393" t="s">
        <v>310</v>
      </c>
      <c r="C393">
        <v>-34.65</v>
      </c>
      <c r="D393">
        <v>0</v>
      </c>
      <c r="E393">
        <v>-34.65</v>
      </c>
    </row>
    <row r="394" spans="1:5" x14ac:dyDescent="0.25">
      <c r="A394">
        <v>41300005</v>
      </c>
      <c r="B394" t="s">
        <v>312</v>
      </c>
      <c r="C394" s="1">
        <v>5100</v>
      </c>
      <c r="D394">
        <v>0</v>
      </c>
      <c r="E394" s="1">
        <v>5100</v>
      </c>
    </row>
    <row r="395" spans="1:5" x14ac:dyDescent="0.25">
      <c r="A395">
        <v>41300091</v>
      </c>
      <c r="B395" t="s">
        <v>313</v>
      </c>
      <c r="C395" s="1">
        <v>54230</v>
      </c>
      <c r="D395" s="1">
        <v>31082.5</v>
      </c>
      <c r="E395" s="1">
        <v>85312.5</v>
      </c>
    </row>
    <row r="396" spans="1:5" x14ac:dyDescent="0.25">
      <c r="A396">
        <v>41301091</v>
      </c>
      <c r="B396" t="s">
        <v>314</v>
      </c>
      <c r="C396" s="1">
        <v>2535</v>
      </c>
      <c r="D396" s="1">
        <v>1040</v>
      </c>
      <c r="E396" s="1">
        <v>3575</v>
      </c>
    </row>
    <row r="397" spans="1:5" x14ac:dyDescent="0.25">
      <c r="A397">
        <v>41301092</v>
      </c>
      <c r="B397" t="s">
        <v>315</v>
      </c>
      <c r="C397" s="1">
        <v>9687.5</v>
      </c>
      <c r="D397" s="1">
        <v>4207.5</v>
      </c>
      <c r="E397" s="1">
        <v>13895</v>
      </c>
    </row>
    <row r="398" spans="1:5" x14ac:dyDescent="0.25">
      <c r="A398">
        <v>41313001</v>
      </c>
      <c r="B398" t="s">
        <v>260</v>
      </c>
      <c r="C398">
        <v>0</v>
      </c>
      <c r="D398">
        <v>80</v>
      </c>
      <c r="E398">
        <v>80</v>
      </c>
    </row>
    <row r="399" spans="1:5" x14ac:dyDescent="0.25">
      <c r="A399">
        <v>41313013</v>
      </c>
      <c r="B399" t="s">
        <v>261</v>
      </c>
      <c r="C399" s="1">
        <v>32000</v>
      </c>
      <c r="D399" s="1">
        <v>10400</v>
      </c>
      <c r="E399" s="1">
        <v>42400</v>
      </c>
    </row>
    <row r="400" spans="1:5" x14ac:dyDescent="0.25">
      <c r="A400">
        <v>41313021</v>
      </c>
      <c r="B400" t="s">
        <v>262</v>
      </c>
      <c r="C400" s="1">
        <v>1320</v>
      </c>
      <c r="D400" s="1">
        <v>1740</v>
      </c>
      <c r="E400" s="1">
        <v>3060</v>
      </c>
    </row>
    <row r="401" spans="1:5" x14ac:dyDescent="0.25">
      <c r="A401">
        <v>41313092</v>
      </c>
      <c r="B401" t="s">
        <v>263</v>
      </c>
      <c r="C401" s="1">
        <v>18637.5</v>
      </c>
      <c r="D401" s="1">
        <v>10975</v>
      </c>
      <c r="E401" s="1">
        <v>29612.5</v>
      </c>
    </row>
    <row r="402" spans="1:5" x14ac:dyDescent="0.25">
      <c r="A402">
        <v>41320381</v>
      </c>
      <c r="B402" t="s">
        <v>317</v>
      </c>
      <c r="C402" s="1">
        <v>1798.5</v>
      </c>
      <c r="D402">
        <v>450</v>
      </c>
      <c r="E402" s="1">
        <v>2248.5</v>
      </c>
    </row>
    <row r="403" spans="1:5" x14ac:dyDescent="0.25">
      <c r="A403">
        <v>41321344</v>
      </c>
      <c r="B403" t="s">
        <v>318</v>
      </c>
      <c r="C403" s="1">
        <v>7395.47</v>
      </c>
      <c r="D403" s="1">
        <v>2694.05</v>
      </c>
      <c r="E403" s="1">
        <v>10089.52</v>
      </c>
    </row>
    <row r="404" spans="1:5" x14ac:dyDescent="0.25">
      <c r="A404">
        <v>41322381</v>
      </c>
      <c r="B404" t="s">
        <v>319</v>
      </c>
      <c r="C404" s="1">
        <v>23875</v>
      </c>
      <c r="D404" s="1">
        <v>5742.74</v>
      </c>
      <c r="E404" s="1">
        <v>29617.74</v>
      </c>
    </row>
    <row r="405" spans="1:5" x14ac:dyDescent="0.25">
      <c r="A405">
        <v>41323381</v>
      </c>
      <c r="B405" t="s">
        <v>320</v>
      </c>
      <c r="C405">
        <v>628.55999999999995</v>
      </c>
      <c r="D405">
        <v>314.27999999999997</v>
      </c>
      <c r="E405">
        <v>942.84</v>
      </c>
    </row>
    <row r="406" spans="1:5" x14ac:dyDescent="0.25">
      <c r="A406">
        <v>41324472</v>
      </c>
      <c r="B406" t="s">
        <v>321</v>
      </c>
      <c r="C406" s="1">
        <v>35679.300000000003</v>
      </c>
      <c r="D406" s="1">
        <v>16290.85</v>
      </c>
      <c r="E406" s="1">
        <v>51970.15</v>
      </c>
    </row>
    <row r="407" spans="1:5" x14ac:dyDescent="0.25">
      <c r="A407">
        <v>41327381</v>
      </c>
      <c r="B407" t="s">
        <v>322</v>
      </c>
      <c r="C407">
        <v>78.89</v>
      </c>
      <c r="D407">
        <v>0</v>
      </c>
      <c r="E407">
        <v>78.89</v>
      </c>
    </row>
    <row r="408" spans="1:5" x14ac:dyDescent="0.25">
      <c r="A408">
        <v>41328321</v>
      </c>
      <c r="B408" t="s">
        <v>323</v>
      </c>
      <c r="C408" s="1">
        <v>14351.23</v>
      </c>
      <c r="D408" s="1">
        <v>6427.29</v>
      </c>
      <c r="E408" s="1">
        <v>20778.52</v>
      </c>
    </row>
    <row r="409" spans="1:5" x14ac:dyDescent="0.25">
      <c r="A409">
        <v>41334031</v>
      </c>
      <c r="B409" t="s">
        <v>324</v>
      </c>
      <c r="C409" s="1">
        <v>16775.259999999998</v>
      </c>
      <c r="D409" s="1">
        <v>7129.15</v>
      </c>
      <c r="E409" s="1">
        <v>23904.41</v>
      </c>
    </row>
    <row r="410" spans="1:5" x14ac:dyDescent="0.25">
      <c r="A410">
        <v>41334032</v>
      </c>
      <c r="B410" t="s">
        <v>325</v>
      </c>
      <c r="C410" s="1">
        <v>1391.75</v>
      </c>
      <c r="D410">
        <v>660.25</v>
      </c>
      <c r="E410" s="1">
        <v>2052</v>
      </c>
    </row>
    <row r="411" spans="1:5" x14ac:dyDescent="0.25">
      <c r="A411">
        <v>41342011</v>
      </c>
      <c r="B411" t="s">
        <v>327</v>
      </c>
      <c r="C411">
        <v>150</v>
      </c>
      <c r="D411">
        <v>0</v>
      </c>
      <c r="E411">
        <v>150</v>
      </c>
    </row>
    <row r="412" spans="1:5" x14ac:dyDescent="0.25">
      <c r="A412">
        <v>41342091</v>
      </c>
      <c r="B412" t="s">
        <v>329</v>
      </c>
      <c r="C412">
        <v>375</v>
      </c>
      <c r="D412">
        <v>0</v>
      </c>
      <c r="E412">
        <v>375</v>
      </c>
    </row>
    <row r="413" spans="1:5" x14ac:dyDescent="0.25">
      <c r="A413">
        <v>41342351</v>
      </c>
      <c r="B413" t="s">
        <v>330</v>
      </c>
      <c r="C413">
        <v>100</v>
      </c>
      <c r="D413">
        <v>0</v>
      </c>
      <c r="E413">
        <v>100</v>
      </c>
    </row>
    <row r="414" spans="1:5" x14ac:dyDescent="0.25">
      <c r="A414">
        <v>41342381</v>
      </c>
      <c r="B414" t="s">
        <v>331</v>
      </c>
      <c r="C414" s="1">
        <v>2825</v>
      </c>
      <c r="D414" s="1">
        <v>1250</v>
      </c>
      <c r="E414" s="1">
        <v>4075</v>
      </c>
    </row>
    <row r="415" spans="1:5" x14ac:dyDescent="0.25">
      <c r="A415">
        <v>41342475</v>
      </c>
      <c r="B415" t="s">
        <v>332</v>
      </c>
      <c r="C415">
        <v>225</v>
      </c>
      <c r="D415">
        <v>0</v>
      </c>
      <c r="E415">
        <v>225</v>
      </c>
    </row>
    <row r="416" spans="1:5" x14ac:dyDescent="0.25">
      <c r="A416">
        <v>41365001</v>
      </c>
      <c r="B416" t="s">
        <v>333</v>
      </c>
      <c r="C416" s="1">
        <v>28091.52</v>
      </c>
      <c r="D416" s="1">
        <v>14018.31</v>
      </c>
      <c r="E416" s="1">
        <v>42109.83</v>
      </c>
    </row>
    <row r="417" spans="1:5" x14ac:dyDescent="0.25">
      <c r="A417">
        <v>41365011</v>
      </c>
      <c r="B417" t="s">
        <v>334</v>
      </c>
      <c r="C417">
        <v>154.02000000000001</v>
      </c>
      <c r="D417">
        <v>49.63</v>
      </c>
      <c r="E417">
        <v>203.65</v>
      </c>
    </row>
    <row r="418" spans="1:5" x14ac:dyDescent="0.25">
      <c r="A418">
        <v>41365019</v>
      </c>
      <c r="B418" t="s">
        <v>335</v>
      </c>
      <c r="C418" s="1">
        <v>1614.81</v>
      </c>
      <c r="D418" s="1">
        <v>1478</v>
      </c>
      <c r="E418" s="1">
        <v>3092.81</v>
      </c>
    </row>
    <row r="419" spans="1:5" x14ac:dyDescent="0.25">
      <c r="A419">
        <v>41365021</v>
      </c>
      <c r="B419" t="s">
        <v>336</v>
      </c>
      <c r="C419" s="1">
        <v>7309.76</v>
      </c>
      <c r="D419" s="1">
        <v>2907.5</v>
      </c>
      <c r="E419" s="1">
        <v>10217.26</v>
      </c>
    </row>
    <row r="420" spans="1:5" x14ac:dyDescent="0.25">
      <c r="A420">
        <v>41365031</v>
      </c>
      <c r="B420" t="s">
        <v>337</v>
      </c>
      <c r="C420">
        <v>344.52</v>
      </c>
      <c r="D420">
        <v>219.88</v>
      </c>
      <c r="E420">
        <v>564.4</v>
      </c>
    </row>
    <row r="421" spans="1:5" x14ac:dyDescent="0.25">
      <c r="A421">
        <v>41365032</v>
      </c>
      <c r="B421" t="s">
        <v>338</v>
      </c>
      <c r="C421" s="1">
        <v>2346.5300000000002</v>
      </c>
      <c r="D421" s="1">
        <v>1173.26</v>
      </c>
      <c r="E421" s="1">
        <v>3519.79</v>
      </c>
    </row>
    <row r="422" spans="1:5" x14ac:dyDescent="0.25">
      <c r="A422">
        <v>41365041</v>
      </c>
      <c r="B422" t="s">
        <v>339</v>
      </c>
      <c r="C422">
        <v>68.760000000000005</v>
      </c>
      <c r="D422">
        <v>7</v>
      </c>
      <c r="E422">
        <v>75.760000000000005</v>
      </c>
    </row>
    <row r="423" spans="1:5" x14ac:dyDescent="0.25">
      <c r="A423">
        <v>41365051</v>
      </c>
      <c r="B423" t="s">
        <v>340</v>
      </c>
      <c r="C423">
        <v>310</v>
      </c>
      <c r="D423">
        <v>0</v>
      </c>
      <c r="E423">
        <v>310</v>
      </c>
    </row>
    <row r="424" spans="1:5" x14ac:dyDescent="0.25">
      <c r="A424">
        <v>41365061</v>
      </c>
      <c r="B424" t="s">
        <v>341</v>
      </c>
      <c r="C424">
        <v>105.38</v>
      </c>
      <c r="D424">
        <v>25.31</v>
      </c>
      <c r="E424">
        <v>130.69</v>
      </c>
    </row>
    <row r="425" spans="1:5" x14ac:dyDescent="0.25">
      <c r="A425">
        <v>41365063</v>
      </c>
      <c r="B425" t="s">
        <v>342</v>
      </c>
      <c r="C425" s="1">
        <v>1365.66</v>
      </c>
      <c r="D425">
        <v>146.63</v>
      </c>
      <c r="E425" s="1">
        <v>1512.29</v>
      </c>
    </row>
    <row r="426" spans="1:5" x14ac:dyDescent="0.25">
      <c r="A426">
        <v>41365064</v>
      </c>
      <c r="B426" t="s">
        <v>343</v>
      </c>
      <c r="C426">
        <v>337.5</v>
      </c>
      <c r="D426">
        <v>168.75</v>
      </c>
      <c r="E426">
        <v>506.25</v>
      </c>
    </row>
    <row r="427" spans="1:5" x14ac:dyDescent="0.25">
      <c r="A427">
        <v>41365066</v>
      </c>
      <c r="B427" t="s">
        <v>344</v>
      </c>
      <c r="C427">
        <v>695.8</v>
      </c>
      <c r="D427">
        <v>347.9</v>
      </c>
      <c r="E427" s="1">
        <v>1043.7</v>
      </c>
    </row>
    <row r="428" spans="1:5" x14ac:dyDescent="0.25">
      <c r="A428">
        <v>41365071</v>
      </c>
      <c r="B428" t="s">
        <v>345</v>
      </c>
      <c r="C428">
        <v>91.38</v>
      </c>
      <c r="D428">
        <v>18.309999999999999</v>
      </c>
      <c r="E428">
        <v>109.69</v>
      </c>
    </row>
    <row r="429" spans="1:5" x14ac:dyDescent="0.25">
      <c r="A429">
        <v>41365072</v>
      </c>
      <c r="B429" t="s">
        <v>346</v>
      </c>
      <c r="C429" s="1">
        <v>70202.710000000006</v>
      </c>
      <c r="D429">
        <v>0</v>
      </c>
      <c r="E429" s="1">
        <v>70202.710000000006</v>
      </c>
    </row>
    <row r="430" spans="1:5" x14ac:dyDescent="0.25">
      <c r="A430">
        <v>41365073</v>
      </c>
      <c r="B430" t="s">
        <v>347</v>
      </c>
      <c r="C430">
        <v>90</v>
      </c>
      <c r="D430">
        <v>0</v>
      </c>
      <c r="E430">
        <v>90</v>
      </c>
    </row>
    <row r="431" spans="1:5" x14ac:dyDescent="0.25">
      <c r="A431">
        <v>41365082</v>
      </c>
      <c r="B431" t="s">
        <v>348</v>
      </c>
      <c r="C431" s="1">
        <v>31370.77</v>
      </c>
      <c r="D431" s="1">
        <v>14083.63</v>
      </c>
      <c r="E431" s="1">
        <v>45454.400000000001</v>
      </c>
    </row>
    <row r="432" spans="1:5" x14ac:dyDescent="0.25">
      <c r="A432">
        <v>41365086</v>
      </c>
      <c r="B432" t="s">
        <v>349</v>
      </c>
      <c r="C432" s="1">
        <v>3065</v>
      </c>
      <c r="D432">
        <v>0</v>
      </c>
      <c r="E432" s="1">
        <v>3065</v>
      </c>
    </row>
    <row r="433" spans="1:5" x14ac:dyDescent="0.25">
      <c r="A433">
        <v>41365087</v>
      </c>
      <c r="B433" t="s">
        <v>350</v>
      </c>
      <c r="C433">
        <v>125</v>
      </c>
      <c r="D433">
        <v>62.5</v>
      </c>
      <c r="E433">
        <v>187.5</v>
      </c>
    </row>
    <row r="434" spans="1:5" x14ac:dyDescent="0.25">
      <c r="A434">
        <v>41365091</v>
      </c>
      <c r="B434" t="s">
        <v>351</v>
      </c>
      <c r="C434">
        <v>105.38</v>
      </c>
      <c r="D434">
        <v>25.31</v>
      </c>
      <c r="E434">
        <v>130.69</v>
      </c>
    </row>
    <row r="435" spans="1:5" x14ac:dyDescent="0.25">
      <c r="A435">
        <v>41365097</v>
      </c>
      <c r="B435" t="s">
        <v>352</v>
      </c>
      <c r="C435">
        <v>288.02</v>
      </c>
      <c r="D435">
        <v>36.630000000000003</v>
      </c>
      <c r="E435">
        <v>324.64999999999998</v>
      </c>
    </row>
    <row r="436" spans="1:5" x14ac:dyDescent="0.25">
      <c r="A436">
        <v>41365331</v>
      </c>
      <c r="B436" t="s">
        <v>353</v>
      </c>
      <c r="C436" s="1">
        <v>2385</v>
      </c>
      <c r="D436">
        <v>745</v>
      </c>
      <c r="E436" s="1">
        <v>3130</v>
      </c>
    </row>
    <row r="437" spans="1:5" x14ac:dyDescent="0.25">
      <c r="A437">
        <v>41365341</v>
      </c>
      <c r="B437" t="s">
        <v>354</v>
      </c>
      <c r="C437">
        <v>91.38</v>
      </c>
      <c r="D437">
        <v>128.19</v>
      </c>
      <c r="E437">
        <v>219.57</v>
      </c>
    </row>
    <row r="438" spans="1:5" x14ac:dyDescent="0.25">
      <c r="A438">
        <v>41365343</v>
      </c>
      <c r="B438" t="s">
        <v>355</v>
      </c>
      <c r="C438" s="1">
        <v>14443.33</v>
      </c>
      <c r="D438" s="1">
        <v>12750.81</v>
      </c>
      <c r="E438" s="1">
        <v>27194.14</v>
      </c>
    </row>
    <row r="439" spans="1:5" x14ac:dyDescent="0.25">
      <c r="A439">
        <v>41365345</v>
      </c>
      <c r="B439" t="s">
        <v>356</v>
      </c>
      <c r="C439">
        <v>833.96</v>
      </c>
      <c r="D439">
        <v>416.98</v>
      </c>
      <c r="E439" s="1">
        <v>1250.94</v>
      </c>
    </row>
    <row r="440" spans="1:5" x14ac:dyDescent="0.25">
      <c r="A440">
        <v>41365351</v>
      </c>
      <c r="B440" t="s">
        <v>357</v>
      </c>
      <c r="C440">
        <v>73.260000000000005</v>
      </c>
      <c r="D440">
        <v>36.630000000000003</v>
      </c>
      <c r="E440">
        <v>109.89</v>
      </c>
    </row>
    <row r="441" spans="1:5" x14ac:dyDescent="0.25">
      <c r="A441">
        <v>41365381</v>
      </c>
      <c r="B441" t="s">
        <v>358</v>
      </c>
      <c r="C441" s="1">
        <v>1930.66</v>
      </c>
      <c r="D441">
        <v>883.98</v>
      </c>
      <c r="E441" s="1">
        <v>2814.64</v>
      </c>
    </row>
    <row r="442" spans="1:5" x14ac:dyDescent="0.25">
      <c r="A442">
        <v>41365471</v>
      </c>
      <c r="B442" t="s">
        <v>359</v>
      </c>
      <c r="C442">
        <v>91.38</v>
      </c>
      <c r="D442">
        <v>18.309999999999999</v>
      </c>
      <c r="E442">
        <v>109.69</v>
      </c>
    </row>
    <row r="443" spans="1:5" x14ac:dyDescent="0.25">
      <c r="A443">
        <v>41365472</v>
      </c>
      <c r="B443" t="s">
        <v>360</v>
      </c>
      <c r="C443">
        <v>315.14999999999998</v>
      </c>
      <c r="D443">
        <v>312.93</v>
      </c>
      <c r="E443">
        <v>628.08000000000004</v>
      </c>
    </row>
    <row r="444" spans="1:5" x14ac:dyDescent="0.25">
      <c r="A444">
        <v>41365475</v>
      </c>
      <c r="B444" t="s">
        <v>361</v>
      </c>
      <c r="C444" s="1">
        <v>1537.28</v>
      </c>
      <c r="D444">
        <v>73.260000000000005</v>
      </c>
      <c r="E444" s="1">
        <v>1610.54</v>
      </c>
    </row>
    <row r="445" spans="1:5" x14ac:dyDescent="0.25">
      <c r="A445">
        <v>41365478</v>
      </c>
      <c r="B445" t="s">
        <v>362</v>
      </c>
      <c r="C445">
        <v>387.26</v>
      </c>
      <c r="D445">
        <v>343.63</v>
      </c>
      <c r="E445">
        <v>730.89</v>
      </c>
    </row>
    <row r="446" spans="1:5" x14ac:dyDescent="0.25">
      <c r="A446">
        <v>41371381</v>
      </c>
      <c r="B446" t="s">
        <v>396</v>
      </c>
      <c r="C446">
        <v>0</v>
      </c>
      <c r="D446">
        <v>802</v>
      </c>
      <c r="E446">
        <v>802</v>
      </c>
    </row>
    <row r="447" spans="1:5" x14ac:dyDescent="0.25">
      <c r="A447">
        <v>41372381</v>
      </c>
      <c r="B447" t="s">
        <v>397</v>
      </c>
      <c r="C447" s="1">
        <v>1250</v>
      </c>
      <c r="D447">
        <v>625</v>
      </c>
      <c r="E447" s="1">
        <v>1875</v>
      </c>
    </row>
    <row r="448" spans="1:5" x14ac:dyDescent="0.25">
      <c r="A448">
        <v>41374381</v>
      </c>
      <c r="B448" t="s">
        <v>398</v>
      </c>
      <c r="C448">
        <v>311</v>
      </c>
      <c r="D448">
        <v>155.5</v>
      </c>
      <c r="E448">
        <v>466.5</v>
      </c>
    </row>
    <row r="449" spans="1:5" x14ac:dyDescent="0.25">
      <c r="A449">
        <v>41379381</v>
      </c>
      <c r="B449" t="s">
        <v>400</v>
      </c>
      <c r="C449">
        <v>486.75</v>
      </c>
      <c r="D449">
        <v>120</v>
      </c>
      <c r="E449">
        <v>606.75</v>
      </c>
    </row>
    <row r="450" spans="1:5" x14ac:dyDescent="0.25">
      <c r="A450">
        <v>41380381</v>
      </c>
      <c r="B450" t="s">
        <v>401</v>
      </c>
      <c r="C450">
        <v>347.15</v>
      </c>
      <c r="D450" s="1">
        <v>1058.73</v>
      </c>
      <c r="E450" s="1">
        <v>1405.88</v>
      </c>
    </row>
    <row r="451" spans="1:5" x14ac:dyDescent="0.25">
      <c r="A451">
        <v>41400097</v>
      </c>
      <c r="B451" t="s">
        <v>403</v>
      </c>
      <c r="C451">
        <v>966.49</v>
      </c>
      <c r="D451">
        <v>606.41999999999996</v>
      </c>
      <c r="E451" s="1">
        <v>1572.91</v>
      </c>
    </row>
    <row r="452" spans="1:5" x14ac:dyDescent="0.25">
      <c r="A452">
        <v>41400331</v>
      </c>
      <c r="B452" t="s">
        <v>404</v>
      </c>
      <c r="C452" s="1">
        <v>47064.77</v>
      </c>
      <c r="D452" s="1">
        <v>23268.15</v>
      </c>
      <c r="E452" s="1">
        <v>70332.92</v>
      </c>
    </row>
    <row r="453" spans="1:5" x14ac:dyDescent="0.25">
      <c r="A453">
        <v>41402097</v>
      </c>
      <c r="B453" t="s">
        <v>406</v>
      </c>
      <c r="C453">
        <v>186.5</v>
      </c>
      <c r="D453">
        <v>61.54</v>
      </c>
      <c r="E453">
        <v>248.04</v>
      </c>
    </row>
    <row r="454" spans="1:5" x14ac:dyDescent="0.25">
      <c r="A454">
        <v>41402331</v>
      </c>
      <c r="B454" t="s">
        <v>407</v>
      </c>
      <c r="C454" s="1">
        <v>2294.08</v>
      </c>
      <c r="D454" s="1">
        <v>1267.94</v>
      </c>
      <c r="E454" s="1">
        <v>3562.02</v>
      </c>
    </row>
    <row r="455" spans="1:5" x14ac:dyDescent="0.25">
      <c r="A455">
        <v>41403331</v>
      </c>
      <c r="B455" t="s">
        <v>408</v>
      </c>
      <c r="C455" s="1">
        <v>2192.98</v>
      </c>
      <c r="D455" s="1">
        <v>1096.49</v>
      </c>
      <c r="E455" s="1">
        <v>3289.47</v>
      </c>
    </row>
    <row r="456" spans="1:5" x14ac:dyDescent="0.25">
      <c r="A456">
        <v>41423031</v>
      </c>
      <c r="B456" t="s">
        <v>411</v>
      </c>
      <c r="C456">
        <v>181.66</v>
      </c>
      <c r="D456">
        <v>90.91</v>
      </c>
      <c r="E456">
        <v>272.57</v>
      </c>
    </row>
    <row r="457" spans="1:5" x14ac:dyDescent="0.25">
      <c r="A457">
        <v>41423351</v>
      </c>
      <c r="B457" t="s">
        <v>412</v>
      </c>
      <c r="C457">
        <v>746.64</v>
      </c>
      <c r="D457">
        <v>373.32</v>
      </c>
      <c r="E457" s="1">
        <v>1119.96</v>
      </c>
    </row>
    <row r="458" spans="1:5" x14ac:dyDescent="0.25">
      <c r="A458">
        <v>41423381</v>
      </c>
      <c r="B458" t="s">
        <v>413</v>
      </c>
      <c r="C458" s="1">
        <v>1690.42</v>
      </c>
      <c r="D458">
        <v>345.19</v>
      </c>
      <c r="E458" s="1">
        <v>2035.61</v>
      </c>
    </row>
    <row r="459" spans="1:5" x14ac:dyDescent="0.25">
      <c r="A459">
        <v>41423472</v>
      </c>
      <c r="B459" t="s">
        <v>414</v>
      </c>
      <c r="C459" s="1">
        <v>2261.62</v>
      </c>
      <c r="D459" s="1">
        <v>1130.8499999999999</v>
      </c>
      <c r="E459" s="1">
        <v>3392.47</v>
      </c>
    </row>
    <row r="460" spans="1:5" x14ac:dyDescent="0.25">
      <c r="A460">
        <v>41423475</v>
      </c>
      <c r="B460" t="s">
        <v>415</v>
      </c>
      <c r="C460">
        <v>120</v>
      </c>
      <c r="D460">
        <v>0</v>
      </c>
      <c r="E460">
        <v>120</v>
      </c>
    </row>
    <row r="461" spans="1:5" x14ac:dyDescent="0.25">
      <c r="A461">
        <v>41424381</v>
      </c>
      <c r="B461" t="s">
        <v>416</v>
      </c>
      <c r="C461" s="1">
        <v>1519.05</v>
      </c>
      <c r="D461">
        <v>762.16</v>
      </c>
      <c r="E461" s="1">
        <v>2281.21</v>
      </c>
    </row>
    <row r="462" spans="1:5" x14ac:dyDescent="0.25">
      <c r="A462">
        <v>41425381</v>
      </c>
      <c r="B462" t="s">
        <v>417</v>
      </c>
      <c r="C462">
        <v>759.29</v>
      </c>
      <c r="D462">
        <v>537.91999999999996</v>
      </c>
      <c r="E462" s="1">
        <v>1297.21</v>
      </c>
    </row>
    <row r="463" spans="1:5" x14ac:dyDescent="0.25">
      <c r="A463">
        <v>41425471</v>
      </c>
      <c r="B463" t="s">
        <v>418</v>
      </c>
      <c r="C463" s="1">
        <v>1593.1</v>
      </c>
      <c r="D463">
        <v>817.01</v>
      </c>
      <c r="E463" s="1">
        <v>2410.11</v>
      </c>
    </row>
    <row r="464" spans="1:5" x14ac:dyDescent="0.25">
      <c r="A464">
        <v>41427381</v>
      </c>
      <c r="B464" t="s">
        <v>431</v>
      </c>
      <c r="C464" s="1">
        <v>140633.34</v>
      </c>
      <c r="D464" s="1">
        <v>70316.66</v>
      </c>
      <c r="E464" s="1">
        <v>210950</v>
      </c>
    </row>
    <row r="465" spans="1:5" x14ac:dyDescent="0.25">
      <c r="A465">
        <v>41429381</v>
      </c>
      <c r="B465" t="s">
        <v>433</v>
      </c>
      <c r="C465" s="1">
        <v>2611.2600000000002</v>
      </c>
      <c r="D465" s="1">
        <v>1305.57</v>
      </c>
      <c r="E465" s="1">
        <v>3916.83</v>
      </c>
    </row>
    <row r="466" spans="1:5" x14ac:dyDescent="0.25">
      <c r="A466">
        <v>41431381</v>
      </c>
      <c r="B466" t="s">
        <v>434</v>
      </c>
      <c r="C466">
        <v>422.56</v>
      </c>
      <c r="D466" s="1">
        <v>1063.46</v>
      </c>
      <c r="E466" s="1">
        <v>1486.02</v>
      </c>
    </row>
    <row r="467" spans="1:5" x14ac:dyDescent="0.25">
      <c r="A467">
        <v>41432041</v>
      </c>
      <c r="B467" t="s">
        <v>435</v>
      </c>
      <c r="C467" s="1">
        <v>3573.84</v>
      </c>
      <c r="D467" s="1">
        <v>1771.34</v>
      </c>
      <c r="E467" s="1">
        <v>5345.18</v>
      </c>
    </row>
    <row r="468" spans="1:5" x14ac:dyDescent="0.25">
      <c r="A468">
        <v>41437345</v>
      </c>
      <c r="B468" t="s">
        <v>436</v>
      </c>
      <c r="C468" s="1">
        <v>6567.26</v>
      </c>
      <c r="D468" s="1">
        <v>3857.14</v>
      </c>
      <c r="E468" s="1">
        <v>10424.4</v>
      </c>
    </row>
    <row r="469" spans="1:5" x14ac:dyDescent="0.25">
      <c r="A469">
        <v>41438345</v>
      </c>
      <c r="B469" t="s">
        <v>437</v>
      </c>
      <c r="C469">
        <v>348.22</v>
      </c>
      <c r="D469">
        <v>160.69999999999999</v>
      </c>
      <c r="E469">
        <v>508.92</v>
      </c>
    </row>
    <row r="470" spans="1:5" x14ac:dyDescent="0.25">
      <c r="A470">
        <v>41439031</v>
      </c>
      <c r="B470" t="s">
        <v>438</v>
      </c>
      <c r="C470">
        <v>1.2</v>
      </c>
      <c r="D470">
        <v>0.6</v>
      </c>
      <c r="E470">
        <v>1.8</v>
      </c>
    </row>
    <row r="471" spans="1:5" x14ac:dyDescent="0.25">
      <c r="A471">
        <v>41439041</v>
      </c>
      <c r="B471" t="s">
        <v>439</v>
      </c>
      <c r="C471">
        <v>58.62</v>
      </c>
      <c r="D471">
        <v>23.75</v>
      </c>
      <c r="E471">
        <v>82.37</v>
      </c>
    </row>
    <row r="472" spans="1:5" x14ac:dyDescent="0.25">
      <c r="A472">
        <v>41439091</v>
      </c>
      <c r="B472" t="s">
        <v>440</v>
      </c>
      <c r="C472">
        <v>1.2</v>
      </c>
      <c r="D472">
        <v>0.6</v>
      </c>
      <c r="E472">
        <v>1.8</v>
      </c>
    </row>
    <row r="473" spans="1:5" x14ac:dyDescent="0.25">
      <c r="A473">
        <v>41439331</v>
      </c>
      <c r="B473" t="s">
        <v>441</v>
      </c>
      <c r="C473">
        <v>28.03</v>
      </c>
      <c r="D473">
        <v>10.53</v>
      </c>
      <c r="E473">
        <v>38.56</v>
      </c>
    </row>
    <row r="474" spans="1:5" x14ac:dyDescent="0.25">
      <c r="A474">
        <v>41439343</v>
      </c>
      <c r="B474" t="s">
        <v>442</v>
      </c>
      <c r="C474">
        <v>65.63</v>
      </c>
      <c r="D474">
        <v>15.5</v>
      </c>
      <c r="E474">
        <v>81.13</v>
      </c>
    </row>
    <row r="475" spans="1:5" x14ac:dyDescent="0.25">
      <c r="A475">
        <v>41439381</v>
      </c>
      <c r="B475" t="s">
        <v>443</v>
      </c>
      <c r="C475">
        <v>103.24</v>
      </c>
      <c r="D475">
        <v>49.31</v>
      </c>
      <c r="E475">
        <v>152.55000000000001</v>
      </c>
    </row>
    <row r="476" spans="1:5" x14ac:dyDescent="0.25">
      <c r="A476">
        <v>41439472</v>
      </c>
      <c r="B476" t="s">
        <v>444</v>
      </c>
      <c r="C476">
        <v>141.88</v>
      </c>
      <c r="D476">
        <v>28.79</v>
      </c>
      <c r="E476">
        <v>170.67</v>
      </c>
    </row>
    <row r="477" spans="1:5" x14ac:dyDescent="0.25">
      <c r="A477">
        <v>41439475</v>
      </c>
      <c r="B477" t="s">
        <v>445</v>
      </c>
      <c r="C477">
        <v>54.08</v>
      </c>
      <c r="D477">
        <v>8.4700000000000006</v>
      </c>
      <c r="E477">
        <v>62.55</v>
      </c>
    </row>
    <row r="478" spans="1:5" x14ac:dyDescent="0.25">
      <c r="A478">
        <v>41439478</v>
      </c>
      <c r="B478" t="s">
        <v>446</v>
      </c>
      <c r="C478">
        <v>58.63</v>
      </c>
      <c r="D478">
        <v>23.75</v>
      </c>
      <c r="E478">
        <v>82.38</v>
      </c>
    </row>
    <row r="479" spans="1:5" x14ac:dyDescent="0.25">
      <c r="A479">
        <v>41460031</v>
      </c>
      <c r="B479" t="s">
        <v>450</v>
      </c>
      <c r="C479">
        <v>487.29</v>
      </c>
      <c r="D479">
        <v>202.48</v>
      </c>
      <c r="E479">
        <v>689.77</v>
      </c>
    </row>
    <row r="480" spans="1:5" x14ac:dyDescent="0.25">
      <c r="A480">
        <v>41460331</v>
      </c>
      <c r="B480" t="s">
        <v>451</v>
      </c>
      <c r="C480">
        <v>0</v>
      </c>
      <c r="D480">
        <v>89.49</v>
      </c>
      <c r="E480">
        <v>89.49</v>
      </c>
    </row>
    <row r="481" spans="1:5" x14ac:dyDescent="0.25">
      <c r="A481">
        <v>41460381</v>
      </c>
      <c r="B481" t="s">
        <v>452</v>
      </c>
      <c r="C481">
        <v>154.87</v>
      </c>
      <c r="D481">
        <v>271.01</v>
      </c>
      <c r="E481">
        <v>425.88</v>
      </c>
    </row>
    <row r="482" spans="1:5" x14ac:dyDescent="0.25">
      <c r="A482">
        <v>41461091</v>
      </c>
      <c r="B482" t="s">
        <v>453</v>
      </c>
      <c r="C482">
        <v>300</v>
      </c>
      <c r="D482">
        <v>0</v>
      </c>
      <c r="E482">
        <v>300</v>
      </c>
    </row>
    <row r="483" spans="1:5" x14ac:dyDescent="0.25">
      <c r="A483">
        <v>41490381</v>
      </c>
      <c r="B483" t="s">
        <v>455</v>
      </c>
      <c r="C483">
        <v>39.5</v>
      </c>
      <c r="D483">
        <v>80</v>
      </c>
      <c r="E483">
        <v>119.5</v>
      </c>
    </row>
    <row r="484" spans="1:5" x14ac:dyDescent="0.25">
      <c r="A484">
        <v>41490471</v>
      </c>
      <c r="B484" t="s">
        <v>456</v>
      </c>
      <c r="C484">
        <v>318.72000000000003</v>
      </c>
      <c r="D484">
        <v>175.32</v>
      </c>
      <c r="E484">
        <v>494.04</v>
      </c>
    </row>
    <row r="485" spans="1:5" x14ac:dyDescent="0.25">
      <c r="A485">
        <v>41509001</v>
      </c>
      <c r="B485" t="s">
        <v>474</v>
      </c>
      <c r="C485">
        <v>157.06</v>
      </c>
      <c r="D485">
        <v>78.53</v>
      </c>
      <c r="E485">
        <v>235.59</v>
      </c>
    </row>
    <row r="486" spans="1:5" x14ac:dyDescent="0.25">
      <c r="A486">
        <v>41509011</v>
      </c>
      <c r="B486" t="s">
        <v>475</v>
      </c>
      <c r="C486">
        <v>664.86</v>
      </c>
      <c r="D486">
        <v>496.86</v>
      </c>
      <c r="E486" s="1">
        <v>1161.72</v>
      </c>
    </row>
    <row r="487" spans="1:5" x14ac:dyDescent="0.25">
      <c r="A487">
        <v>41509013</v>
      </c>
      <c r="B487" t="s">
        <v>476</v>
      </c>
      <c r="C487">
        <v>191.97</v>
      </c>
      <c r="D487">
        <v>86.8</v>
      </c>
      <c r="E487">
        <v>278.77</v>
      </c>
    </row>
    <row r="488" spans="1:5" x14ac:dyDescent="0.25">
      <c r="A488">
        <v>41509021</v>
      </c>
      <c r="B488" t="s">
        <v>477</v>
      </c>
      <c r="C488" s="1">
        <v>1688.07</v>
      </c>
      <c r="D488" s="1">
        <v>1657.62</v>
      </c>
      <c r="E488" s="1">
        <v>3345.69</v>
      </c>
    </row>
    <row r="489" spans="1:5" x14ac:dyDescent="0.25">
      <c r="A489">
        <v>41509031</v>
      </c>
      <c r="B489" t="s">
        <v>478</v>
      </c>
      <c r="C489" s="1">
        <v>10264.879999999999</v>
      </c>
      <c r="D489" s="1">
        <v>5132.4399999999996</v>
      </c>
      <c r="E489" s="1">
        <v>15397.32</v>
      </c>
    </row>
    <row r="490" spans="1:5" x14ac:dyDescent="0.25">
      <c r="A490">
        <v>41509041</v>
      </c>
      <c r="B490" t="s">
        <v>479</v>
      </c>
      <c r="C490">
        <v>718.58</v>
      </c>
      <c r="D490">
        <v>78.53</v>
      </c>
      <c r="E490">
        <v>797.11</v>
      </c>
    </row>
    <row r="491" spans="1:5" x14ac:dyDescent="0.25">
      <c r="A491">
        <v>41509061</v>
      </c>
      <c r="B491" t="s">
        <v>480</v>
      </c>
      <c r="C491">
        <v>60.9</v>
      </c>
      <c r="D491">
        <v>30.45</v>
      </c>
      <c r="E491">
        <v>91.35</v>
      </c>
    </row>
    <row r="492" spans="1:5" x14ac:dyDescent="0.25">
      <c r="A492">
        <v>41509071</v>
      </c>
      <c r="B492" t="s">
        <v>481</v>
      </c>
      <c r="C492" s="1">
        <v>10148.91</v>
      </c>
      <c r="D492" s="1">
        <v>5002.0600000000004</v>
      </c>
      <c r="E492" s="1">
        <v>15150.97</v>
      </c>
    </row>
    <row r="493" spans="1:5" x14ac:dyDescent="0.25">
      <c r="A493">
        <v>41509082</v>
      </c>
      <c r="B493" t="s">
        <v>482</v>
      </c>
      <c r="C493">
        <v>153.78</v>
      </c>
      <c r="D493">
        <v>76.89</v>
      </c>
      <c r="E493">
        <v>230.67</v>
      </c>
    </row>
    <row r="494" spans="1:5" x14ac:dyDescent="0.25">
      <c r="A494">
        <v>41509091</v>
      </c>
      <c r="B494" t="s">
        <v>483</v>
      </c>
      <c r="C494">
        <v>60.9</v>
      </c>
      <c r="D494">
        <v>30.45</v>
      </c>
      <c r="E494">
        <v>91.35</v>
      </c>
    </row>
    <row r="495" spans="1:5" x14ac:dyDescent="0.25">
      <c r="A495">
        <v>41509097</v>
      </c>
      <c r="B495" t="s">
        <v>484</v>
      </c>
      <c r="C495">
        <v>153.78</v>
      </c>
      <c r="D495">
        <v>76.89</v>
      </c>
      <c r="E495">
        <v>230.67</v>
      </c>
    </row>
    <row r="496" spans="1:5" x14ac:dyDescent="0.25">
      <c r="A496">
        <v>41509331</v>
      </c>
      <c r="B496" t="s">
        <v>485</v>
      </c>
      <c r="C496">
        <v>334.18</v>
      </c>
      <c r="D496">
        <v>169.33</v>
      </c>
      <c r="E496">
        <v>503.51</v>
      </c>
    </row>
    <row r="497" spans="1:5" x14ac:dyDescent="0.25">
      <c r="A497">
        <v>41509341</v>
      </c>
      <c r="B497" t="s">
        <v>486</v>
      </c>
      <c r="C497">
        <v>157.06</v>
      </c>
      <c r="D497">
        <v>78.53</v>
      </c>
      <c r="E497">
        <v>235.59</v>
      </c>
    </row>
    <row r="498" spans="1:5" x14ac:dyDescent="0.25">
      <c r="A498">
        <v>41509343</v>
      </c>
      <c r="B498" t="s">
        <v>487</v>
      </c>
      <c r="C498" s="1">
        <v>1255.94</v>
      </c>
      <c r="D498">
        <v>627.97</v>
      </c>
      <c r="E498" s="1">
        <v>1883.91</v>
      </c>
    </row>
    <row r="499" spans="1:5" x14ac:dyDescent="0.25">
      <c r="A499">
        <v>41509381</v>
      </c>
      <c r="B499" t="s">
        <v>488</v>
      </c>
      <c r="C499">
        <v>395.14</v>
      </c>
      <c r="D499">
        <v>197.57</v>
      </c>
      <c r="E499">
        <v>592.71</v>
      </c>
    </row>
    <row r="500" spans="1:5" x14ac:dyDescent="0.25">
      <c r="A500">
        <v>41509471</v>
      </c>
      <c r="B500" t="s">
        <v>489</v>
      </c>
      <c r="C500">
        <v>60.9</v>
      </c>
      <c r="D500">
        <v>30.45</v>
      </c>
      <c r="E500">
        <v>91.35</v>
      </c>
    </row>
    <row r="501" spans="1:5" x14ac:dyDescent="0.25">
      <c r="A501">
        <v>41509472</v>
      </c>
      <c r="B501" t="s">
        <v>490</v>
      </c>
      <c r="C501">
        <v>132.34</v>
      </c>
      <c r="D501">
        <v>66.17</v>
      </c>
      <c r="E501">
        <v>198.51</v>
      </c>
    </row>
    <row r="502" spans="1:5" x14ac:dyDescent="0.25">
      <c r="A502">
        <v>41509475</v>
      </c>
      <c r="B502" t="s">
        <v>491</v>
      </c>
      <c r="C502" s="1">
        <v>5026.72</v>
      </c>
      <c r="D502" s="1">
        <v>2513.36</v>
      </c>
      <c r="E502" s="1">
        <v>7540.08</v>
      </c>
    </row>
    <row r="503" spans="1:5" x14ac:dyDescent="0.25">
      <c r="A503">
        <v>41509478</v>
      </c>
      <c r="B503" t="s">
        <v>492</v>
      </c>
      <c r="C503">
        <v>369.34</v>
      </c>
      <c r="D503">
        <v>184.67</v>
      </c>
      <c r="E503">
        <v>554.01</v>
      </c>
    </row>
    <row r="504" spans="1:5" x14ac:dyDescent="0.25">
      <c r="A504">
        <v>41521381</v>
      </c>
      <c r="B504" t="s">
        <v>458</v>
      </c>
      <c r="C504" s="1">
        <v>14580.76</v>
      </c>
      <c r="D504" s="1">
        <v>7290.38</v>
      </c>
      <c r="E504" s="1">
        <v>21871.14</v>
      </c>
    </row>
    <row r="505" spans="1:5" x14ac:dyDescent="0.25">
      <c r="A505">
        <v>41522381</v>
      </c>
      <c r="B505" t="s">
        <v>459</v>
      </c>
      <c r="C505" s="1">
        <v>8558.5</v>
      </c>
      <c r="D505" s="1">
        <v>3758.35</v>
      </c>
      <c r="E505" s="1">
        <v>12316.85</v>
      </c>
    </row>
    <row r="506" spans="1:5" x14ac:dyDescent="0.25">
      <c r="A506">
        <v>41523381</v>
      </c>
      <c r="B506" t="s">
        <v>460</v>
      </c>
      <c r="C506" s="1">
        <v>1303</v>
      </c>
      <c r="D506">
        <v>580.29999999999995</v>
      </c>
      <c r="E506" s="1">
        <v>1883.3</v>
      </c>
    </row>
    <row r="507" spans="1:5" x14ac:dyDescent="0.25">
      <c r="A507">
        <v>41541381</v>
      </c>
      <c r="B507" t="s">
        <v>461</v>
      </c>
      <c r="C507" s="1">
        <v>19662</v>
      </c>
      <c r="D507" s="1">
        <v>9831</v>
      </c>
      <c r="E507" s="1">
        <v>29493</v>
      </c>
    </row>
    <row r="508" spans="1:5" x14ac:dyDescent="0.25">
      <c r="A508">
        <v>41560021</v>
      </c>
      <c r="B508" t="s">
        <v>462</v>
      </c>
      <c r="C508">
        <v>0</v>
      </c>
      <c r="D508">
        <v>105</v>
      </c>
      <c r="E508">
        <v>105</v>
      </c>
    </row>
    <row r="509" spans="1:5" x14ac:dyDescent="0.25">
      <c r="A509">
        <v>41560031</v>
      </c>
      <c r="B509" t="s">
        <v>463</v>
      </c>
      <c r="C509">
        <v>339.58</v>
      </c>
      <c r="D509">
        <v>169.79</v>
      </c>
      <c r="E509">
        <v>509.37</v>
      </c>
    </row>
    <row r="510" spans="1:5" x14ac:dyDescent="0.25">
      <c r="A510">
        <v>41560061</v>
      </c>
      <c r="B510" t="s">
        <v>464</v>
      </c>
      <c r="C510">
        <v>47.5</v>
      </c>
      <c r="D510">
        <v>47.5</v>
      </c>
      <c r="E510">
        <v>95</v>
      </c>
    </row>
    <row r="511" spans="1:5" x14ac:dyDescent="0.25">
      <c r="A511">
        <v>41560063</v>
      </c>
      <c r="B511" t="s">
        <v>465</v>
      </c>
      <c r="C511">
        <v>47.5</v>
      </c>
      <c r="D511">
        <v>0</v>
      </c>
      <c r="E511">
        <v>47.5</v>
      </c>
    </row>
    <row r="512" spans="1:5" x14ac:dyDescent="0.25">
      <c r="A512">
        <v>41560066</v>
      </c>
      <c r="B512" t="s">
        <v>466</v>
      </c>
      <c r="C512">
        <v>118.62</v>
      </c>
      <c r="D512">
        <v>59.31</v>
      </c>
      <c r="E512">
        <v>177.93</v>
      </c>
    </row>
    <row r="513" spans="1:5" x14ac:dyDescent="0.25">
      <c r="A513">
        <v>41560381</v>
      </c>
      <c r="B513" t="s">
        <v>468</v>
      </c>
      <c r="C513" s="1">
        <v>2113.94</v>
      </c>
      <c r="D513" s="1">
        <v>1056.97</v>
      </c>
      <c r="E513" s="1">
        <v>3170.91</v>
      </c>
    </row>
    <row r="514" spans="1:5" x14ac:dyDescent="0.25">
      <c r="A514">
        <v>41570016</v>
      </c>
      <c r="B514" t="s">
        <v>368</v>
      </c>
      <c r="C514">
        <v>245</v>
      </c>
      <c r="D514" s="1">
        <v>1792.5</v>
      </c>
      <c r="E514" s="1">
        <v>2037.5</v>
      </c>
    </row>
    <row r="515" spans="1:5" x14ac:dyDescent="0.25">
      <c r="A515">
        <v>41570071</v>
      </c>
      <c r="B515" t="s">
        <v>371</v>
      </c>
      <c r="C515">
        <v>356</v>
      </c>
      <c r="D515">
        <v>178</v>
      </c>
      <c r="E515">
        <v>534</v>
      </c>
    </row>
    <row r="516" spans="1:5" x14ac:dyDescent="0.25">
      <c r="A516">
        <v>41570331</v>
      </c>
      <c r="B516" t="s">
        <v>374</v>
      </c>
      <c r="C516" s="1">
        <v>13459.77</v>
      </c>
      <c r="D516" s="1">
        <v>3095</v>
      </c>
      <c r="E516" s="1">
        <v>16554.77</v>
      </c>
    </row>
    <row r="517" spans="1:5" x14ac:dyDescent="0.25">
      <c r="A517">
        <v>41570478</v>
      </c>
      <c r="B517" t="s">
        <v>376</v>
      </c>
      <c r="C517">
        <v>129.12</v>
      </c>
      <c r="D517">
        <v>0</v>
      </c>
      <c r="E517">
        <v>129.12</v>
      </c>
    </row>
    <row r="518" spans="1:5" x14ac:dyDescent="0.25">
      <c r="A518">
        <v>41571001</v>
      </c>
      <c r="B518" t="s">
        <v>377</v>
      </c>
      <c r="C518" s="1">
        <v>1247.2</v>
      </c>
      <c r="D518">
        <v>623.6</v>
      </c>
      <c r="E518" s="1">
        <v>1870.8</v>
      </c>
    </row>
    <row r="519" spans="1:5" x14ac:dyDescent="0.25">
      <c r="A519">
        <v>41571011</v>
      </c>
      <c r="B519" t="s">
        <v>378</v>
      </c>
      <c r="C519" s="1">
        <v>1301.5</v>
      </c>
      <c r="D519">
        <v>650.77</v>
      </c>
      <c r="E519" s="1">
        <v>1952.27</v>
      </c>
    </row>
    <row r="520" spans="1:5" x14ac:dyDescent="0.25">
      <c r="A520">
        <v>41571012</v>
      </c>
      <c r="B520" t="s">
        <v>379</v>
      </c>
      <c r="C520">
        <v>60.84</v>
      </c>
      <c r="D520">
        <v>30.42</v>
      </c>
      <c r="E520">
        <v>91.26</v>
      </c>
    </row>
    <row r="521" spans="1:5" x14ac:dyDescent="0.25">
      <c r="A521">
        <v>41571013</v>
      </c>
      <c r="B521" t="s">
        <v>380</v>
      </c>
      <c r="C521">
        <v>76.06</v>
      </c>
      <c r="D521">
        <v>38.03</v>
      </c>
      <c r="E521">
        <v>114.09</v>
      </c>
    </row>
    <row r="522" spans="1:5" x14ac:dyDescent="0.25">
      <c r="A522">
        <v>41571021</v>
      </c>
      <c r="B522" t="s">
        <v>381</v>
      </c>
      <c r="C522">
        <v>719.34</v>
      </c>
      <c r="D522">
        <v>545.16999999999996</v>
      </c>
      <c r="E522" s="1">
        <v>1264.51</v>
      </c>
    </row>
    <row r="523" spans="1:5" x14ac:dyDescent="0.25">
      <c r="A523">
        <v>41571031</v>
      </c>
      <c r="B523" t="s">
        <v>382</v>
      </c>
      <c r="C523" s="1">
        <v>6747.24</v>
      </c>
      <c r="D523" s="1">
        <v>3373.62</v>
      </c>
      <c r="E523" s="1">
        <v>10120.86</v>
      </c>
    </row>
    <row r="524" spans="1:5" x14ac:dyDescent="0.25">
      <c r="A524">
        <v>41571051</v>
      </c>
      <c r="B524" t="s">
        <v>383</v>
      </c>
      <c r="C524">
        <v>30.42</v>
      </c>
      <c r="D524">
        <v>15.21</v>
      </c>
      <c r="E524">
        <v>45.63</v>
      </c>
    </row>
    <row r="525" spans="1:5" x14ac:dyDescent="0.25">
      <c r="A525">
        <v>41571061</v>
      </c>
      <c r="B525" t="s">
        <v>384</v>
      </c>
      <c r="C525" s="1">
        <v>4350.13</v>
      </c>
      <c r="D525" s="1">
        <v>2031.58</v>
      </c>
      <c r="E525" s="1">
        <v>6381.71</v>
      </c>
    </row>
    <row r="526" spans="1:5" x14ac:dyDescent="0.25">
      <c r="A526">
        <v>41571062</v>
      </c>
      <c r="B526" t="s">
        <v>385</v>
      </c>
      <c r="C526" s="1">
        <v>1454.42</v>
      </c>
      <c r="D526">
        <v>727.21</v>
      </c>
      <c r="E526" s="1">
        <v>2181.63</v>
      </c>
    </row>
    <row r="527" spans="1:5" x14ac:dyDescent="0.25">
      <c r="A527">
        <v>41571063</v>
      </c>
      <c r="B527" t="s">
        <v>386</v>
      </c>
      <c r="C527">
        <v>15.22</v>
      </c>
      <c r="D527">
        <v>7.61</v>
      </c>
      <c r="E527">
        <v>22.83</v>
      </c>
    </row>
    <row r="528" spans="1:5" x14ac:dyDescent="0.25">
      <c r="A528">
        <v>41571064</v>
      </c>
      <c r="B528" t="s">
        <v>387</v>
      </c>
      <c r="C528" s="1">
        <v>21800.01</v>
      </c>
      <c r="D528">
        <v>0</v>
      </c>
      <c r="E528" s="1">
        <v>21800.01</v>
      </c>
    </row>
    <row r="529" spans="1:5" x14ac:dyDescent="0.25">
      <c r="A529">
        <v>41571066</v>
      </c>
      <c r="B529" t="s">
        <v>388</v>
      </c>
      <c r="C529" s="1">
        <v>6015.22</v>
      </c>
      <c r="D529" s="1">
        <v>3007.61</v>
      </c>
      <c r="E529" s="1">
        <v>9022.83</v>
      </c>
    </row>
    <row r="530" spans="1:5" x14ac:dyDescent="0.25">
      <c r="A530">
        <v>41571071</v>
      </c>
      <c r="B530" t="s">
        <v>389</v>
      </c>
      <c r="C530">
        <v>121.68</v>
      </c>
      <c r="D530">
        <v>60.84</v>
      </c>
      <c r="E530">
        <v>182.52</v>
      </c>
    </row>
    <row r="531" spans="1:5" x14ac:dyDescent="0.25">
      <c r="A531">
        <v>41571082</v>
      </c>
      <c r="B531" t="s">
        <v>390</v>
      </c>
      <c r="C531">
        <v>258.56</v>
      </c>
      <c r="D531">
        <v>129.28</v>
      </c>
      <c r="E531">
        <v>387.84</v>
      </c>
    </row>
    <row r="532" spans="1:5" x14ac:dyDescent="0.25">
      <c r="A532">
        <v>41571091</v>
      </c>
      <c r="B532" t="s">
        <v>391</v>
      </c>
      <c r="C532">
        <v>410.66</v>
      </c>
      <c r="D532">
        <v>205.33</v>
      </c>
      <c r="E532">
        <v>615.99</v>
      </c>
    </row>
    <row r="533" spans="1:5" x14ac:dyDescent="0.25">
      <c r="A533">
        <v>41571097</v>
      </c>
      <c r="B533" t="s">
        <v>392</v>
      </c>
      <c r="C533">
        <v>136.88</v>
      </c>
      <c r="D533">
        <v>68.44</v>
      </c>
      <c r="E533">
        <v>205.32</v>
      </c>
    </row>
    <row r="534" spans="1:5" x14ac:dyDescent="0.25">
      <c r="A534">
        <v>41571331</v>
      </c>
      <c r="B534" t="s">
        <v>393</v>
      </c>
      <c r="C534" s="1">
        <v>3419.98</v>
      </c>
      <c r="D534">
        <v>995.06</v>
      </c>
      <c r="E534" s="1">
        <v>4415.04</v>
      </c>
    </row>
    <row r="535" spans="1:5" x14ac:dyDescent="0.25">
      <c r="A535">
        <v>41571475</v>
      </c>
      <c r="B535" t="s">
        <v>394</v>
      </c>
      <c r="C535">
        <v>279</v>
      </c>
      <c r="D535">
        <v>139.5</v>
      </c>
      <c r="E535">
        <v>418.5</v>
      </c>
    </row>
    <row r="536" spans="1:5" x14ac:dyDescent="0.25">
      <c r="A536">
        <v>51000000</v>
      </c>
      <c r="B536" t="s">
        <v>82</v>
      </c>
      <c r="C536" s="1">
        <v>222803.63</v>
      </c>
      <c r="D536" s="1">
        <v>70497.91</v>
      </c>
      <c r="E536" s="1">
        <v>293301.53999999998</v>
      </c>
    </row>
    <row r="537" spans="1:5" x14ac:dyDescent="0.25">
      <c r="A537">
        <v>51012000</v>
      </c>
      <c r="B537" t="s">
        <v>94</v>
      </c>
      <c r="C537" s="1">
        <v>849998.95</v>
      </c>
      <c r="D537" s="1">
        <v>501954.71</v>
      </c>
      <c r="E537" s="1">
        <v>1351953.66</v>
      </c>
    </row>
    <row r="538" spans="1:5" x14ac:dyDescent="0.25">
      <c r="A538">
        <v>51014000</v>
      </c>
      <c r="B538" t="s">
        <v>95</v>
      </c>
      <c r="C538" s="1">
        <v>4006.51</v>
      </c>
      <c r="D538" s="1">
        <v>1531.1</v>
      </c>
      <c r="E538" s="1">
        <v>5537.61</v>
      </c>
    </row>
    <row r="539" spans="1:5" x14ac:dyDescent="0.25">
      <c r="A539">
        <v>51026000</v>
      </c>
      <c r="B539" t="s">
        <v>83</v>
      </c>
      <c r="C539" s="1">
        <v>198517.86</v>
      </c>
      <c r="D539" s="1">
        <v>-31302.5</v>
      </c>
      <c r="E539" s="1">
        <v>167215.35999999999</v>
      </c>
    </row>
    <row r="540" spans="1:5" x14ac:dyDescent="0.25">
      <c r="A540">
        <v>51038000</v>
      </c>
      <c r="B540" t="s">
        <v>84</v>
      </c>
      <c r="C540" s="1">
        <v>96563.37</v>
      </c>
      <c r="D540" s="1">
        <v>53768.79</v>
      </c>
      <c r="E540" s="1">
        <v>150332.16</v>
      </c>
    </row>
    <row r="541" spans="1:5" x14ac:dyDescent="0.25">
      <c r="A541">
        <v>51064000</v>
      </c>
      <c r="B541" t="s">
        <v>96</v>
      </c>
      <c r="C541" s="1">
        <v>13507.81</v>
      </c>
      <c r="D541" s="1">
        <v>4339.41</v>
      </c>
      <c r="E541" s="1">
        <v>17847.22</v>
      </c>
    </row>
    <row r="542" spans="1:5" x14ac:dyDescent="0.25">
      <c r="A542">
        <v>51090000</v>
      </c>
      <c r="B542" t="s">
        <v>85</v>
      </c>
      <c r="C542" s="1">
        <v>5583.98</v>
      </c>
      <c r="D542" s="1">
        <v>3985.92</v>
      </c>
      <c r="E542" s="1">
        <v>9569.9</v>
      </c>
    </row>
    <row r="543" spans="1:5" x14ac:dyDescent="0.25">
      <c r="A543">
        <v>51091000</v>
      </c>
      <c r="B543" t="s">
        <v>97</v>
      </c>
      <c r="C543" s="1">
        <v>8735.89</v>
      </c>
      <c r="D543" s="1">
        <v>4985.25</v>
      </c>
      <c r="E543" s="1">
        <v>13721.14</v>
      </c>
    </row>
    <row r="544" spans="1:5" x14ac:dyDescent="0.25">
      <c r="A544">
        <v>51100000</v>
      </c>
      <c r="B544" t="s">
        <v>86</v>
      </c>
      <c r="C544" s="1">
        <v>19076.29</v>
      </c>
      <c r="D544" s="1">
        <v>21312.01</v>
      </c>
      <c r="E544" s="1">
        <v>40388.300000000003</v>
      </c>
    </row>
    <row r="545" spans="1:5" x14ac:dyDescent="0.25">
      <c r="A545">
        <v>51106000</v>
      </c>
      <c r="B545" t="s">
        <v>87</v>
      </c>
      <c r="C545" s="1">
        <v>-52000</v>
      </c>
      <c r="D545" s="1">
        <v>-26000</v>
      </c>
      <c r="E545" s="1">
        <v>-78000</v>
      </c>
    </row>
    <row r="546" spans="1:5" x14ac:dyDescent="0.25">
      <c r="A546">
        <v>51108000</v>
      </c>
      <c r="B546" t="s">
        <v>88</v>
      </c>
      <c r="C546" s="1">
        <v>-19992</v>
      </c>
      <c r="D546" s="1">
        <v>-9996</v>
      </c>
      <c r="E546" s="1">
        <v>-29988</v>
      </c>
    </row>
    <row r="547" spans="1:5" x14ac:dyDescent="0.25">
      <c r="A547">
        <v>51110000</v>
      </c>
      <c r="B547" t="s">
        <v>89</v>
      </c>
      <c r="C547" s="1">
        <v>-30000</v>
      </c>
      <c r="D547" s="1">
        <v>-15000</v>
      </c>
      <c r="E547" s="1">
        <v>-45000</v>
      </c>
    </row>
    <row r="548" spans="1:5" x14ac:dyDescent="0.25">
      <c r="A548">
        <v>51112000</v>
      </c>
      <c r="B548" t="s">
        <v>98</v>
      </c>
      <c r="C548" s="1">
        <v>22505.53</v>
      </c>
      <c r="D548" s="1">
        <v>88087.96</v>
      </c>
      <c r="E548" s="1">
        <v>110593.49</v>
      </c>
    </row>
    <row r="549" spans="1:5" x14ac:dyDescent="0.25">
      <c r="A549">
        <v>51130000</v>
      </c>
      <c r="B549" t="s">
        <v>90</v>
      </c>
      <c r="C549" s="1">
        <v>11494.34</v>
      </c>
      <c r="D549" s="1">
        <v>3952.73</v>
      </c>
      <c r="E549" s="1">
        <v>15447.07</v>
      </c>
    </row>
    <row r="550" spans="1:5" x14ac:dyDescent="0.25">
      <c r="A550">
        <v>51154000</v>
      </c>
      <c r="B550" t="s">
        <v>91</v>
      </c>
      <c r="C550" s="1">
        <v>1340</v>
      </c>
      <c r="D550">
        <v>0</v>
      </c>
      <c r="E550" s="1">
        <v>1340</v>
      </c>
    </row>
    <row r="551" spans="1:5" x14ac:dyDescent="0.25">
      <c r="A551">
        <v>51156000</v>
      </c>
      <c r="B551" t="s">
        <v>99</v>
      </c>
      <c r="C551" s="1">
        <v>-1385.02</v>
      </c>
      <c r="D551">
        <v>374</v>
      </c>
      <c r="E551" s="1">
        <v>-1011.02</v>
      </c>
    </row>
    <row r="552" spans="1:5" x14ac:dyDescent="0.25">
      <c r="A552">
        <v>51202000</v>
      </c>
      <c r="B552" t="s">
        <v>101</v>
      </c>
      <c r="C552" s="1">
        <v>64257.99</v>
      </c>
      <c r="D552" s="1">
        <v>5646.65</v>
      </c>
      <c r="E552" s="1">
        <v>69904.639999999999</v>
      </c>
    </row>
    <row r="553" spans="1:5" x14ac:dyDescent="0.25">
      <c r="A553">
        <v>51208000</v>
      </c>
      <c r="B553" t="s">
        <v>102</v>
      </c>
      <c r="C553" s="1">
        <v>24768.37</v>
      </c>
      <c r="D553" s="1">
        <v>47361.34</v>
      </c>
      <c r="E553" s="1">
        <v>72129.710000000006</v>
      </c>
    </row>
    <row r="554" spans="1:5" x14ac:dyDescent="0.25">
      <c r="A554">
        <v>51222000</v>
      </c>
      <c r="B554" t="s">
        <v>103</v>
      </c>
      <c r="C554" s="1">
        <v>6355.65</v>
      </c>
      <c r="D554" s="1">
        <v>5143.78</v>
      </c>
      <c r="E554" s="1">
        <v>11499.43</v>
      </c>
    </row>
    <row r="555" spans="1:5" x14ac:dyDescent="0.25">
      <c r="A555">
        <v>51302000</v>
      </c>
      <c r="B555" t="s">
        <v>104</v>
      </c>
      <c r="C555" s="1">
        <v>80238.080000000002</v>
      </c>
      <c r="D555" s="1">
        <v>74841</v>
      </c>
      <c r="E555" s="1">
        <v>155079.07999999999</v>
      </c>
    </row>
    <row r="556" spans="1:5" x14ac:dyDescent="0.25">
      <c r="A556">
        <v>51310000</v>
      </c>
      <c r="B556" t="s">
        <v>105</v>
      </c>
      <c r="C556" s="1">
        <v>281134.02</v>
      </c>
      <c r="D556" s="1">
        <v>122124.42</v>
      </c>
      <c r="E556" s="1">
        <v>403258.44</v>
      </c>
    </row>
    <row r="557" spans="1:5" x14ac:dyDescent="0.25">
      <c r="A557">
        <v>51312000</v>
      </c>
      <c r="B557" t="s">
        <v>106</v>
      </c>
      <c r="C557" s="1">
        <v>8346.24</v>
      </c>
      <c r="D557" s="1">
        <v>1180.4000000000001</v>
      </c>
      <c r="E557" s="1">
        <v>9526.64</v>
      </c>
    </row>
    <row r="558" spans="1:5" x14ac:dyDescent="0.25">
      <c r="A558">
        <v>51314000</v>
      </c>
      <c r="B558" t="s">
        <v>107</v>
      </c>
      <c r="C558" s="1">
        <v>43236.79</v>
      </c>
      <c r="D558" s="1">
        <v>16848.29</v>
      </c>
      <c r="E558" s="1">
        <v>60085.08</v>
      </c>
    </row>
    <row r="559" spans="1:5" x14ac:dyDescent="0.25">
      <c r="A559">
        <v>51316000</v>
      </c>
      <c r="B559" t="s">
        <v>92</v>
      </c>
      <c r="C559" s="1">
        <v>35001.15</v>
      </c>
      <c r="D559" s="1">
        <v>52624.95</v>
      </c>
      <c r="E559" s="1">
        <v>87626.1</v>
      </c>
    </row>
    <row r="560" spans="1:5" x14ac:dyDescent="0.25">
      <c r="A560">
        <v>51320000</v>
      </c>
      <c r="B560" t="s">
        <v>108</v>
      </c>
      <c r="C560" s="1">
        <v>1772</v>
      </c>
      <c r="D560">
        <v>0</v>
      </c>
      <c r="E560" s="1">
        <v>1772</v>
      </c>
    </row>
    <row r="561" spans="1:5" x14ac:dyDescent="0.25">
      <c r="A561">
        <v>51322000</v>
      </c>
      <c r="B561" t="s">
        <v>109</v>
      </c>
      <c r="C561" s="1">
        <v>9938</v>
      </c>
      <c r="D561" s="1">
        <v>12390.57</v>
      </c>
      <c r="E561" s="1">
        <v>22328.57</v>
      </c>
    </row>
    <row r="562" spans="1:5" x14ac:dyDescent="0.25">
      <c r="A562">
        <v>51324000</v>
      </c>
      <c r="B562" t="s">
        <v>110</v>
      </c>
      <c r="C562" s="1">
        <v>5852.13</v>
      </c>
      <c r="D562" s="1">
        <v>4923.38</v>
      </c>
      <c r="E562" s="1">
        <v>10775.51</v>
      </c>
    </row>
    <row r="563" spans="1:5" x14ac:dyDescent="0.25">
      <c r="A563">
        <v>51340000</v>
      </c>
      <c r="B563" t="s">
        <v>111</v>
      </c>
      <c r="C563" s="1">
        <v>15958.03</v>
      </c>
      <c r="D563" s="1">
        <v>17585.62</v>
      </c>
      <c r="E563" s="1">
        <v>33543.65</v>
      </c>
    </row>
    <row r="564" spans="1:5" x14ac:dyDescent="0.25">
      <c r="A564">
        <v>51342000</v>
      </c>
      <c r="B564" t="s">
        <v>112</v>
      </c>
      <c r="C564" s="1">
        <v>499422.39</v>
      </c>
      <c r="D564" s="1">
        <v>196784.2</v>
      </c>
      <c r="E564" s="1">
        <v>696206.59</v>
      </c>
    </row>
    <row r="565" spans="1:5" x14ac:dyDescent="0.25">
      <c r="A565">
        <v>51344000</v>
      </c>
      <c r="B565" t="s">
        <v>113</v>
      </c>
      <c r="C565" s="1">
        <v>155093.16</v>
      </c>
      <c r="D565" s="1">
        <v>73968.45</v>
      </c>
      <c r="E565" s="1">
        <v>229061.61</v>
      </c>
    </row>
    <row r="566" spans="1:5" x14ac:dyDescent="0.25">
      <c r="A566">
        <v>51346000</v>
      </c>
      <c r="B566" t="s">
        <v>114</v>
      </c>
      <c r="C566" s="1">
        <v>1650</v>
      </c>
      <c r="D566">
        <v>0</v>
      </c>
      <c r="E566" s="1">
        <v>1650</v>
      </c>
    </row>
    <row r="567" spans="1:5" x14ac:dyDescent="0.25">
      <c r="A567">
        <v>51348000</v>
      </c>
      <c r="B567" t="s">
        <v>115</v>
      </c>
      <c r="C567">
        <v>782.7</v>
      </c>
      <c r="D567">
        <v>106.4</v>
      </c>
      <c r="E567">
        <v>889.1</v>
      </c>
    </row>
    <row r="568" spans="1:5" x14ac:dyDescent="0.25">
      <c r="A568">
        <v>51400000</v>
      </c>
      <c r="B568" t="s">
        <v>116</v>
      </c>
      <c r="C568" s="1">
        <v>34931.199999999997</v>
      </c>
      <c r="D568" s="1">
        <v>6828.05</v>
      </c>
      <c r="E568" s="1">
        <v>41759.25</v>
      </c>
    </row>
    <row r="569" spans="1:5" x14ac:dyDescent="0.25">
      <c r="A569">
        <v>51408000</v>
      </c>
      <c r="B569" t="s">
        <v>117</v>
      </c>
      <c r="C569" s="1">
        <v>5083.3500000000004</v>
      </c>
      <c r="D569">
        <v>0</v>
      </c>
      <c r="E569" s="1">
        <v>5083.3500000000004</v>
      </c>
    </row>
    <row r="570" spans="1:5" x14ac:dyDescent="0.25">
      <c r="A570">
        <v>51410000</v>
      </c>
      <c r="B570" t="s">
        <v>118</v>
      </c>
      <c r="C570" s="1">
        <v>244635.35</v>
      </c>
      <c r="D570" s="1">
        <v>111542.14</v>
      </c>
      <c r="E570" s="1">
        <v>356177.49</v>
      </c>
    </row>
    <row r="571" spans="1:5" x14ac:dyDescent="0.25">
      <c r="A571">
        <v>51420000</v>
      </c>
      <c r="B571" t="s">
        <v>120</v>
      </c>
      <c r="C571" s="1">
        <v>29542.92</v>
      </c>
      <c r="D571" s="1">
        <v>16416.560000000001</v>
      </c>
      <c r="E571" s="1">
        <v>45959.48</v>
      </c>
    </row>
    <row r="572" spans="1:5" x14ac:dyDescent="0.25">
      <c r="A572">
        <v>51500000</v>
      </c>
      <c r="B572" t="s">
        <v>121</v>
      </c>
      <c r="C572" s="1">
        <v>2522.4</v>
      </c>
      <c r="D572" s="1">
        <v>-10298.15</v>
      </c>
      <c r="E572" s="1">
        <v>-7775.75</v>
      </c>
    </row>
    <row r="573" spans="1:5" x14ac:dyDescent="0.25">
      <c r="A573">
        <v>51510000</v>
      </c>
      <c r="B573" t="s">
        <v>122</v>
      </c>
      <c r="C573" s="1">
        <v>65378.64</v>
      </c>
      <c r="D573" s="1">
        <v>-4689.51</v>
      </c>
      <c r="E573" s="1">
        <v>60689.13</v>
      </c>
    </row>
    <row r="574" spans="1:5" x14ac:dyDescent="0.25">
      <c r="A574">
        <v>51520000</v>
      </c>
      <c r="B574" t="s">
        <v>123</v>
      </c>
      <c r="C574" s="1">
        <v>15124.55</v>
      </c>
      <c r="D574" s="1">
        <v>7380.7</v>
      </c>
      <c r="E574" s="1">
        <v>22505.25</v>
      </c>
    </row>
    <row r="575" spans="1:5" x14ac:dyDescent="0.25">
      <c r="A575">
        <v>51530000</v>
      </c>
      <c r="B575" t="s">
        <v>124</v>
      </c>
      <c r="C575">
        <v>322.5</v>
      </c>
      <c r="D575">
        <v>0</v>
      </c>
      <c r="E575">
        <v>322.5</v>
      </c>
    </row>
    <row r="576" spans="1:5" x14ac:dyDescent="0.25">
      <c r="A576">
        <v>51532000</v>
      </c>
      <c r="B576" t="s">
        <v>125</v>
      </c>
      <c r="C576" s="1">
        <v>13243.7</v>
      </c>
      <c r="D576">
        <v>866.77</v>
      </c>
      <c r="E576" s="1">
        <v>14110.47</v>
      </c>
    </row>
    <row r="577" spans="1:5" x14ac:dyDescent="0.25">
      <c r="A577">
        <v>51600000</v>
      </c>
      <c r="B577" t="s">
        <v>126</v>
      </c>
      <c r="C577" s="1">
        <v>5333.4</v>
      </c>
      <c r="D577" s="1">
        <v>6061.75</v>
      </c>
      <c r="E577" s="1">
        <v>11395.15</v>
      </c>
    </row>
    <row r="578" spans="1:5" x14ac:dyDescent="0.25">
      <c r="A578">
        <v>51611000</v>
      </c>
      <c r="B578" t="s">
        <v>127</v>
      </c>
      <c r="C578" s="1">
        <v>11445.81</v>
      </c>
      <c r="D578" s="1">
        <v>4311.59</v>
      </c>
      <c r="E578" s="1">
        <v>15757.4</v>
      </c>
    </row>
    <row r="579" spans="1:5" x14ac:dyDescent="0.25">
      <c r="A579">
        <v>51614000</v>
      </c>
      <c r="B579" t="s">
        <v>128</v>
      </c>
      <c r="C579" s="1">
        <v>9876</v>
      </c>
      <c r="D579" s="1">
        <v>1930.8</v>
      </c>
      <c r="E579" s="1">
        <v>11806.8</v>
      </c>
    </row>
    <row r="580" spans="1:5" x14ac:dyDescent="0.25">
      <c r="A580">
        <v>51660000</v>
      </c>
      <c r="B580" t="s">
        <v>129</v>
      </c>
      <c r="C580" s="1">
        <v>12256.31</v>
      </c>
      <c r="D580" s="1">
        <v>4563.6099999999997</v>
      </c>
      <c r="E580" s="1">
        <v>16819.919999999998</v>
      </c>
    </row>
    <row r="581" spans="1:5" x14ac:dyDescent="0.25">
      <c r="A581">
        <v>51662000</v>
      </c>
      <c r="B581" t="s">
        <v>130</v>
      </c>
      <c r="C581" s="1">
        <v>10891.84</v>
      </c>
      <c r="D581" s="1">
        <v>11065.76</v>
      </c>
      <c r="E581" s="1">
        <v>21957.599999999999</v>
      </c>
    </row>
    <row r="582" spans="1:5" x14ac:dyDescent="0.25">
      <c r="A582">
        <v>51664000</v>
      </c>
      <c r="B582" t="s">
        <v>131</v>
      </c>
      <c r="C582" s="1">
        <v>68249.08</v>
      </c>
      <c r="D582" s="1">
        <v>95615.58</v>
      </c>
      <c r="E582" s="1">
        <v>163864.66</v>
      </c>
    </row>
    <row r="583" spans="1:5" x14ac:dyDescent="0.25">
      <c r="A583">
        <v>51666000</v>
      </c>
      <c r="B583" t="s">
        <v>132</v>
      </c>
      <c r="C583">
        <v>400</v>
      </c>
      <c r="D583">
        <v>0</v>
      </c>
      <c r="E583">
        <v>400</v>
      </c>
    </row>
    <row r="584" spans="1:5" x14ac:dyDescent="0.25">
      <c r="A584">
        <v>51668000</v>
      </c>
      <c r="B584" t="s">
        <v>133</v>
      </c>
      <c r="C584" s="1">
        <v>20617.77</v>
      </c>
      <c r="D584" s="1">
        <v>9333.2999999999993</v>
      </c>
      <c r="E584" s="1">
        <v>29951.07</v>
      </c>
    </row>
    <row r="585" spans="1:5" x14ac:dyDescent="0.25">
      <c r="A585">
        <v>51672000</v>
      </c>
      <c r="B585" t="s">
        <v>698</v>
      </c>
      <c r="C585" s="1">
        <v>65431.26</v>
      </c>
      <c r="D585" s="1">
        <v>42569.03</v>
      </c>
      <c r="E585" s="1">
        <v>108000.29</v>
      </c>
    </row>
    <row r="586" spans="1:5" x14ac:dyDescent="0.25">
      <c r="A586">
        <v>51676000</v>
      </c>
      <c r="B586" t="s">
        <v>137</v>
      </c>
      <c r="C586" s="1">
        <v>6244.61</v>
      </c>
      <c r="D586" s="1">
        <v>5874.55</v>
      </c>
      <c r="E586" s="1">
        <v>12119.16</v>
      </c>
    </row>
    <row r="587" spans="1:5" x14ac:dyDescent="0.25">
      <c r="A587">
        <v>51804000</v>
      </c>
      <c r="B587" t="s">
        <v>141</v>
      </c>
      <c r="C587" s="1">
        <v>-7023.29</v>
      </c>
      <c r="D587" s="1">
        <v>-2488.3200000000002</v>
      </c>
      <c r="E587" s="1">
        <v>-9511.61</v>
      </c>
    </row>
    <row r="588" spans="1:5" x14ac:dyDescent="0.25">
      <c r="A588">
        <v>51806000</v>
      </c>
      <c r="B588" t="s">
        <v>142</v>
      </c>
      <c r="C588">
        <v>-218.25</v>
      </c>
      <c r="D588">
        <v>-139.5</v>
      </c>
      <c r="E588">
        <v>-357.75</v>
      </c>
    </row>
    <row r="589" spans="1:5" x14ac:dyDescent="0.25">
      <c r="A589">
        <v>51808000</v>
      </c>
      <c r="B589" t="s">
        <v>143</v>
      </c>
      <c r="C589">
        <v>0</v>
      </c>
      <c r="D589">
        <v>-30</v>
      </c>
      <c r="E589">
        <v>-30</v>
      </c>
    </row>
    <row r="590" spans="1:5" x14ac:dyDescent="0.25">
      <c r="A590">
        <v>51810000</v>
      </c>
      <c r="B590" t="s">
        <v>144</v>
      </c>
      <c r="C590" s="1">
        <v>-6943.11</v>
      </c>
      <c r="D590" s="1">
        <v>-2518.15</v>
      </c>
      <c r="E590" s="1">
        <v>-9461.26</v>
      </c>
    </row>
    <row r="591" spans="1:5" x14ac:dyDescent="0.25">
      <c r="A591">
        <v>51812000</v>
      </c>
      <c r="B591" t="s">
        <v>145</v>
      </c>
      <c r="C591">
        <v>0</v>
      </c>
      <c r="D591">
        <v>-27.75</v>
      </c>
      <c r="E591">
        <v>-27.75</v>
      </c>
    </row>
    <row r="592" spans="1:5" x14ac:dyDescent="0.25">
      <c r="A592">
        <v>51816000</v>
      </c>
      <c r="B592" t="s">
        <v>146</v>
      </c>
      <c r="C592" s="1">
        <v>-5617.76</v>
      </c>
      <c r="D592" s="1">
        <v>-2526.25</v>
      </c>
      <c r="E592" s="1">
        <v>-8144.01</v>
      </c>
    </row>
    <row r="593" spans="1:5" x14ac:dyDescent="0.25">
      <c r="A593">
        <v>51826000</v>
      </c>
      <c r="B593" t="s">
        <v>147</v>
      </c>
      <c r="C593">
        <v>-350</v>
      </c>
      <c r="D593" s="1">
        <v>-5000</v>
      </c>
      <c r="E593" s="1">
        <v>-5350</v>
      </c>
    </row>
    <row r="594" spans="1:5" x14ac:dyDescent="0.25">
      <c r="A594">
        <v>51830000</v>
      </c>
      <c r="B594" t="s">
        <v>148</v>
      </c>
      <c r="C594">
        <v>-323.42</v>
      </c>
      <c r="D594">
        <v>-36.590000000000003</v>
      </c>
      <c r="E594">
        <v>-360.01</v>
      </c>
    </row>
    <row r="595" spans="1:5" x14ac:dyDescent="0.25">
      <c r="A595">
        <v>51832000</v>
      </c>
      <c r="B595" t="s">
        <v>149</v>
      </c>
      <c r="C595">
        <v>-118.84</v>
      </c>
      <c r="D595">
        <v>-47.82</v>
      </c>
      <c r="E595">
        <v>-166.66</v>
      </c>
    </row>
    <row r="596" spans="1:5" x14ac:dyDescent="0.25">
      <c r="A596">
        <v>51834000</v>
      </c>
      <c r="B596" t="s">
        <v>150</v>
      </c>
      <c r="C596" s="1">
        <v>-2829.9</v>
      </c>
      <c r="D596" s="1">
        <v>-1508.41</v>
      </c>
      <c r="E596" s="1">
        <v>-4338.3100000000004</v>
      </c>
    </row>
    <row r="597" spans="1:5" x14ac:dyDescent="0.25">
      <c r="A597">
        <v>51840000</v>
      </c>
      <c r="B597" t="s">
        <v>151</v>
      </c>
      <c r="C597">
        <v>-606.6</v>
      </c>
      <c r="D597">
        <v>-287</v>
      </c>
      <c r="E597">
        <v>-893.6</v>
      </c>
    </row>
    <row r="598" spans="1:5" x14ac:dyDescent="0.25">
      <c r="A598">
        <v>61700000</v>
      </c>
      <c r="B598" t="s">
        <v>494</v>
      </c>
      <c r="C598" s="1">
        <v>9725.52</v>
      </c>
      <c r="D598" s="1">
        <v>4862.76</v>
      </c>
      <c r="E598" s="1">
        <v>14588.28</v>
      </c>
    </row>
    <row r="599" spans="1:5" x14ac:dyDescent="0.25">
      <c r="A599">
        <v>61701000</v>
      </c>
      <c r="B599" t="s">
        <v>495</v>
      </c>
      <c r="C599" s="1">
        <v>37009.040000000001</v>
      </c>
      <c r="D599" s="1">
        <v>18504.52</v>
      </c>
      <c r="E599" s="1">
        <v>55513.56</v>
      </c>
    </row>
    <row r="600" spans="1:5" x14ac:dyDescent="0.25">
      <c r="A600">
        <v>61703000</v>
      </c>
      <c r="B600" t="s">
        <v>496</v>
      </c>
      <c r="C600" s="1">
        <v>1095.3599999999999</v>
      </c>
      <c r="D600">
        <v>547.67999999999995</v>
      </c>
      <c r="E600" s="1">
        <v>1643.04</v>
      </c>
    </row>
    <row r="601" spans="1:5" x14ac:dyDescent="0.25">
      <c r="A601">
        <v>61704000</v>
      </c>
      <c r="B601" t="s">
        <v>497</v>
      </c>
      <c r="C601" s="1">
        <v>1336.04</v>
      </c>
      <c r="D601">
        <v>668.02</v>
      </c>
      <c r="E601" s="1">
        <v>2004.06</v>
      </c>
    </row>
    <row r="602" spans="1:5" x14ac:dyDescent="0.25">
      <c r="A602">
        <v>61706000</v>
      </c>
      <c r="B602" t="s">
        <v>498</v>
      </c>
      <c r="C602" s="1">
        <v>18403.080000000002</v>
      </c>
      <c r="D602" s="1">
        <v>9194.65</v>
      </c>
      <c r="E602" s="1">
        <v>27597.73</v>
      </c>
    </row>
    <row r="603" spans="1:5" x14ac:dyDescent="0.25">
      <c r="A603">
        <v>61707000</v>
      </c>
      <c r="B603" t="s">
        <v>499</v>
      </c>
      <c r="C603">
        <v>637.84</v>
      </c>
      <c r="D603">
        <v>318.92</v>
      </c>
      <c r="E603">
        <v>956.76</v>
      </c>
    </row>
    <row r="604" spans="1:5" x14ac:dyDescent="0.25">
      <c r="A604">
        <v>61708000</v>
      </c>
      <c r="B604" t="s">
        <v>500</v>
      </c>
      <c r="C604" s="1">
        <v>29216.78</v>
      </c>
      <c r="D604" s="1">
        <v>14602.9</v>
      </c>
      <c r="E604" s="1">
        <v>43819.68</v>
      </c>
    </row>
    <row r="605" spans="1:5" x14ac:dyDescent="0.25">
      <c r="A605">
        <v>61709000</v>
      </c>
      <c r="B605" t="s">
        <v>501</v>
      </c>
      <c r="C605" s="1">
        <v>13486.14</v>
      </c>
      <c r="D605" s="1">
        <v>6742.95</v>
      </c>
      <c r="E605" s="1">
        <v>20229.09</v>
      </c>
    </row>
    <row r="606" spans="1:5" x14ac:dyDescent="0.25">
      <c r="A606">
        <v>61710000</v>
      </c>
      <c r="B606" t="s">
        <v>502</v>
      </c>
      <c r="C606" s="1">
        <v>1540.06</v>
      </c>
      <c r="D606">
        <v>770.03</v>
      </c>
      <c r="E606" s="1">
        <v>2310.09</v>
      </c>
    </row>
    <row r="607" spans="1:5" x14ac:dyDescent="0.25">
      <c r="A607">
        <v>61711000</v>
      </c>
      <c r="B607" t="s">
        <v>699</v>
      </c>
      <c r="C607">
        <v>483.34</v>
      </c>
      <c r="D607">
        <v>74.209999999999994</v>
      </c>
      <c r="E607">
        <v>557.54999999999995</v>
      </c>
    </row>
    <row r="608" spans="1:5" x14ac:dyDescent="0.25">
      <c r="A608">
        <v>61712000</v>
      </c>
      <c r="B608" t="s">
        <v>503</v>
      </c>
      <c r="C608">
        <v>192.1</v>
      </c>
      <c r="D608">
        <v>96.05</v>
      </c>
      <c r="E608">
        <v>288.14999999999998</v>
      </c>
    </row>
    <row r="609" spans="1:5" x14ac:dyDescent="0.25">
      <c r="A609">
        <v>61713000</v>
      </c>
      <c r="B609" t="s">
        <v>504</v>
      </c>
      <c r="C609" s="1">
        <v>14016.4</v>
      </c>
      <c r="D609" s="1">
        <v>7008.17</v>
      </c>
      <c r="E609" s="1">
        <v>21024.57</v>
      </c>
    </row>
    <row r="610" spans="1:5" x14ac:dyDescent="0.25">
      <c r="A610">
        <v>61737000</v>
      </c>
      <c r="B610" t="s">
        <v>505</v>
      </c>
      <c r="C610" s="1">
        <v>1099.1199999999999</v>
      </c>
      <c r="D610">
        <v>549.55999999999995</v>
      </c>
      <c r="E610" s="1">
        <v>1648.68</v>
      </c>
    </row>
    <row r="611" spans="1:5" x14ac:dyDescent="0.25">
      <c r="A611">
        <v>61802000</v>
      </c>
      <c r="B611" t="s">
        <v>506</v>
      </c>
      <c r="C611" s="1">
        <v>-5787.81</v>
      </c>
      <c r="D611">
        <v>0</v>
      </c>
      <c r="E611" s="1">
        <v>-5787.81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76"/>
  <sheetViews>
    <sheetView workbookViewId="0">
      <selection activeCell="J33" sqref="J33"/>
    </sheetView>
  </sheetViews>
  <sheetFormatPr defaultRowHeight="15" x14ac:dyDescent="0.25"/>
  <sheetData>
    <row r="1" spans="1:5" x14ac:dyDescent="0.25">
      <c r="A1" t="s">
        <v>510</v>
      </c>
      <c r="B1" t="s">
        <v>511</v>
      </c>
      <c r="C1" t="s">
        <v>512</v>
      </c>
      <c r="D1" t="s">
        <v>513</v>
      </c>
      <c r="E1" t="s">
        <v>514</v>
      </c>
    </row>
    <row r="2" spans="1:5" x14ac:dyDescent="0.25">
      <c r="A2">
        <v>11020003</v>
      </c>
      <c r="B2" t="s">
        <v>515</v>
      </c>
      <c r="C2" s="1">
        <v>135110.39999999999</v>
      </c>
      <c r="D2">
        <v>0</v>
      </c>
      <c r="E2" s="1">
        <v>135110.39999999999</v>
      </c>
    </row>
    <row r="3" spans="1:5" x14ac:dyDescent="0.25">
      <c r="A3">
        <v>11020004</v>
      </c>
      <c r="B3" t="s">
        <v>516</v>
      </c>
      <c r="C3" s="1">
        <v>183066.35</v>
      </c>
      <c r="D3" s="1">
        <v>-177925.43</v>
      </c>
      <c r="E3" s="1">
        <v>5140.92</v>
      </c>
    </row>
    <row r="4" spans="1:5" x14ac:dyDescent="0.25">
      <c r="A4">
        <v>11020005</v>
      </c>
      <c r="B4" t="s">
        <v>517</v>
      </c>
      <c r="C4">
        <v>472.39</v>
      </c>
      <c r="D4">
        <v>0</v>
      </c>
      <c r="E4">
        <v>472.39</v>
      </c>
    </row>
    <row r="5" spans="1:5" x14ac:dyDescent="0.25">
      <c r="A5">
        <v>11020007</v>
      </c>
      <c r="B5" t="s">
        <v>518</v>
      </c>
      <c r="C5">
        <v>665.17</v>
      </c>
      <c r="D5">
        <v>100</v>
      </c>
      <c r="E5">
        <v>765.17</v>
      </c>
    </row>
    <row r="6" spans="1:5" x14ac:dyDescent="0.25">
      <c r="A6">
        <v>11020008</v>
      </c>
      <c r="B6" t="s">
        <v>519</v>
      </c>
      <c r="C6" s="1">
        <v>20749.13</v>
      </c>
      <c r="D6">
        <v>0</v>
      </c>
      <c r="E6" s="1">
        <v>20749.13</v>
      </c>
    </row>
    <row r="7" spans="1:5" x14ac:dyDescent="0.25">
      <c r="A7">
        <v>11020010</v>
      </c>
      <c r="B7" t="s">
        <v>520</v>
      </c>
      <c r="C7" s="1">
        <v>31824.33</v>
      </c>
      <c r="D7">
        <v>312.5</v>
      </c>
      <c r="E7" s="1">
        <v>32136.83</v>
      </c>
    </row>
    <row r="8" spans="1:5" x14ac:dyDescent="0.25">
      <c r="A8">
        <v>11020013</v>
      </c>
      <c r="B8" t="s">
        <v>521</v>
      </c>
      <c r="C8" s="1">
        <v>517766.42</v>
      </c>
      <c r="D8" s="1">
        <v>-134963.35999999999</v>
      </c>
      <c r="E8" s="1">
        <v>382803.06</v>
      </c>
    </row>
    <row r="9" spans="1:5" x14ac:dyDescent="0.25">
      <c r="A9">
        <v>11025200</v>
      </c>
      <c r="B9" t="s">
        <v>522</v>
      </c>
      <c r="C9" s="1">
        <v>2492.86</v>
      </c>
      <c r="D9">
        <v>0</v>
      </c>
      <c r="E9" s="1">
        <v>2492.86</v>
      </c>
    </row>
    <row r="10" spans="1:5" x14ac:dyDescent="0.25">
      <c r="A10">
        <v>11028200</v>
      </c>
      <c r="B10" t="s">
        <v>523</v>
      </c>
      <c r="C10" s="1">
        <v>1720.46</v>
      </c>
      <c r="D10">
        <v>-816.91</v>
      </c>
      <c r="E10">
        <v>903.55</v>
      </c>
    </row>
    <row r="11" spans="1:5" x14ac:dyDescent="0.25">
      <c r="A11">
        <v>11030001</v>
      </c>
      <c r="B11" t="s">
        <v>524</v>
      </c>
      <c r="C11" s="1">
        <v>436633.59</v>
      </c>
      <c r="D11">
        <v>0</v>
      </c>
      <c r="E11" s="1">
        <v>436633.59</v>
      </c>
    </row>
    <row r="12" spans="1:5" x14ac:dyDescent="0.25">
      <c r="A12">
        <v>11030004</v>
      </c>
      <c r="B12" t="s">
        <v>525</v>
      </c>
      <c r="C12" s="1">
        <v>1229099.43</v>
      </c>
      <c r="D12" s="1">
        <v>-2622.44</v>
      </c>
      <c r="E12" s="1">
        <v>1226476.99</v>
      </c>
    </row>
    <row r="13" spans="1:5" x14ac:dyDescent="0.25">
      <c r="A13">
        <v>11030005</v>
      </c>
      <c r="B13" t="s">
        <v>526</v>
      </c>
      <c r="C13" s="1">
        <v>359361.51</v>
      </c>
      <c r="D13" s="1">
        <v>-326798.83</v>
      </c>
      <c r="E13" s="1">
        <v>32562.68</v>
      </c>
    </row>
    <row r="14" spans="1:5" x14ac:dyDescent="0.25">
      <c r="A14">
        <v>11030006</v>
      </c>
      <c r="B14" t="s">
        <v>527</v>
      </c>
      <c r="C14" s="1">
        <v>419134.71999999997</v>
      </c>
      <c r="D14" s="1">
        <v>-349952.35</v>
      </c>
      <c r="E14" s="1">
        <v>69182.37</v>
      </c>
    </row>
    <row r="15" spans="1:5" x14ac:dyDescent="0.25">
      <c r="A15">
        <v>11040001</v>
      </c>
      <c r="B15" t="s">
        <v>528</v>
      </c>
      <c r="C15">
        <v>115</v>
      </c>
      <c r="D15">
        <v>0</v>
      </c>
      <c r="E15">
        <v>115</v>
      </c>
    </row>
    <row r="16" spans="1:5" x14ac:dyDescent="0.25">
      <c r="A16">
        <v>11040002</v>
      </c>
      <c r="B16" t="s">
        <v>529</v>
      </c>
      <c r="C16">
        <v>50</v>
      </c>
      <c r="D16">
        <v>0</v>
      </c>
      <c r="E16">
        <v>50</v>
      </c>
    </row>
    <row r="17" spans="1:5" x14ac:dyDescent="0.25">
      <c r="A17">
        <v>11040003</v>
      </c>
      <c r="B17" t="s">
        <v>530</v>
      </c>
      <c r="C17">
        <v>50</v>
      </c>
      <c r="D17">
        <v>0</v>
      </c>
      <c r="E17">
        <v>50</v>
      </c>
    </row>
    <row r="18" spans="1:5" x14ac:dyDescent="0.25">
      <c r="A18">
        <v>11040004</v>
      </c>
      <c r="B18" t="s">
        <v>531</v>
      </c>
      <c r="C18">
        <v>50</v>
      </c>
      <c r="D18">
        <v>0</v>
      </c>
      <c r="E18">
        <v>50</v>
      </c>
    </row>
    <row r="19" spans="1:5" x14ac:dyDescent="0.25">
      <c r="A19">
        <v>11040005</v>
      </c>
      <c r="B19" t="s">
        <v>532</v>
      </c>
      <c r="C19">
        <v>50</v>
      </c>
      <c r="D19">
        <v>0</v>
      </c>
      <c r="E19">
        <v>50</v>
      </c>
    </row>
    <row r="20" spans="1:5" x14ac:dyDescent="0.25">
      <c r="A20">
        <v>11101000</v>
      </c>
      <c r="B20" t="s">
        <v>533</v>
      </c>
      <c r="C20" s="1">
        <v>6133008.8700000001</v>
      </c>
      <c r="D20" s="1">
        <v>-139840.32999999999</v>
      </c>
      <c r="E20" s="1">
        <v>5993168.54</v>
      </c>
    </row>
    <row r="21" spans="1:5" x14ac:dyDescent="0.25">
      <c r="A21">
        <v>11102000</v>
      </c>
      <c r="B21" t="s">
        <v>534</v>
      </c>
      <c r="C21" s="1">
        <v>216820.68</v>
      </c>
      <c r="D21">
        <v>772.48</v>
      </c>
      <c r="E21" s="1">
        <v>217593.16</v>
      </c>
    </row>
    <row r="22" spans="1:5" x14ac:dyDescent="0.25">
      <c r="A22">
        <v>11103001</v>
      </c>
      <c r="B22" t="s">
        <v>701</v>
      </c>
      <c r="C22">
        <v>169.95</v>
      </c>
      <c r="D22">
        <v>0</v>
      </c>
      <c r="E22">
        <v>169.95</v>
      </c>
    </row>
    <row r="23" spans="1:5" x14ac:dyDescent="0.25">
      <c r="A23">
        <v>11106003</v>
      </c>
      <c r="B23" t="s">
        <v>536</v>
      </c>
      <c r="C23">
        <v>740.85</v>
      </c>
      <c r="D23">
        <v>0</v>
      </c>
      <c r="E23">
        <v>740.85</v>
      </c>
    </row>
    <row r="24" spans="1:5" x14ac:dyDescent="0.25">
      <c r="A24">
        <v>11106004</v>
      </c>
      <c r="B24" t="s">
        <v>537</v>
      </c>
      <c r="C24" s="1">
        <v>1337.75</v>
      </c>
      <c r="D24">
        <v>0</v>
      </c>
      <c r="E24" s="1">
        <v>1337.75</v>
      </c>
    </row>
    <row r="25" spans="1:5" x14ac:dyDescent="0.25">
      <c r="A25">
        <v>11106005</v>
      </c>
      <c r="B25" t="s">
        <v>538</v>
      </c>
      <c r="C25">
        <v>-529.73</v>
      </c>
      <c r="D25">
        <v>0</v>
      </c>
      <c r="E25">
        <v>-529.73</v>
      </c>
    </row>
    <row r="26" spans="1:5" x14ac:dyDescent="0.25">
      <c r="A26">
        <v>11106007</v>
      </c>
      <c r="B26" t="s">
        <v>539</v>
      </c>
      <c r="C26" s="1">
        <v>20828.73</v>
      </c>
      <c r="D26">
        <v>0</v>
      </c>
      <c r="E26" s="1">
        <v>20828.73</v>
      </c>
    </row>
    <row r="27" spans="1:5" x14ac:dyDescent="0.25">
      <c r="A27">
        <v>11106008</v>
      </c>
      <c r="B27" t="s">
        <v>540</v>
      </c>
      <c r="C27" s="1">
        <v>1441.88</v>
      </c>
      <c r="D27">
        <v>-837.69</v>
      </c>
      <c r="E27">
        <v>604.19000000000005</v>
      </c>
    </row>
    <row r="28" spans="1:5" x14ac:dyDescent="0.25">
      <c r="A28">
        <v>11106012</v>
      </c>
      <c r="B28" t="s">
        <v>541</v>
      </c>
      <c r="C28">
        <v>-198.31</v>
      </c>
      <c r="D28">
        <v>0</v>
      </c>
      <c r="E28">
        <v>-198.31</v>
      </c>
    </row>
    <row r="29" spans="1:5" x14ac:dyDescent="0.25">
      <c r="A29">
        <v>11121000</v>
      </c>
      <c r="B29" t="s">
        <v>542</v>
      </c>
      <c r="C29" s="1">
        <v>-2437522.13</v>
      </c>
      <c r="D29" s="1">
        <v>164641.74</v>
      </c>
      <c r="E29" s="1">
        <v>-2272880.39</v>
      </c>
    </row>
    <row r="30" spans="1:5" x14ac:dyDescent="0.25">
      <c r="A30">
        <v>11131986</v>
      </c>
      <c r="B30" t="s">
        <v>543</v>
      </c>
      <c r="C30" s="1">
        <v>68919</v>
      </c>
      <c r="D30" s="1">
        <v>70427</v>
      </c>
      <c r="E30" s="1">
        <v>139346</v>
      </c>
    </row>
    <row r="31" spans="1:5" x14ac:dyDescent="0.25">
      <c r="A31">
        <v>11131993</v>
      </c>
      <c r="B31" t="s">
        <v>544</v>
      </c>
      <c r="C31" s="1">
        <v>65233.05</v>
      </c>
      <c r="D31" s="1">
        <v>26425.53</v>
      </c>
      <c r="E31" s="1">
        <v>91658.58</v>
      </c>
    </row>
    <row r="32" spans="1:5" x14ac:dyDescent="0.25">
      <c r="A32">
        <v>11131995</v>
      </c>
      <c r="B32" t="s">
        <v>545</v>
      </c>
      <c r="C32" s="1">
        <v>-509007</v>
      </c>
      <c r="D32">
        <v>0</v>
      </c>
      <c r="E32" s="1">
        <v>-509007</v>
      </c>
    </row>
    <row r="33" spans="1:5" x14ac:dyDescent="0.25">
      <c r="A33">
        <v>11131996</v>
      </c>
      <c r="B33" t="s">
        <v>546</v>
      </c>
      <c r="C33" s="1">
        <v>-59162</v>
      </c>
      <c r="D33" s="1">
        <v>7059</v>
      </c>
      <c r="E33" s="1">
        <v>-52103</v>
      </c>
    </row>
    <row r="34" spans="1:5" x14ac:dyDescent="0.25">
      <c r="A34">
        <v>11132000</v>
      </c>
      <c r="B34" t="s">
        <v>547</v>
      </c>
      <c r="C34" s="1">
        <v>26000</v>
      </c>
      <c r="D34" s="1">
        <v>26000</v>
      </c>
      <c r="E34" s="1">
        <v>52000</v>
      </c>
    </row>
    <row r="35" spans="1:5" x14ac:dyDescent="0.25">
      <c r="A35">
        <v>11132001</v>
      </c>
      <c r="B35" t="s">
        <v>548</v>
      </c>
      <c r="C35" s="1">
        <v>48321</v>
      </c>
      <c r="D35" s="1">
        <v>9996</v>
      </c>
      <c r="E35" s="1">
        <v>58317</v>
      </c>
    </row>
    <row r="36" spans="1:5" x14ac:dyDescent="0.25">
      <c r="A36">
        <v>11132004</v>
      </c>
      <c r="B36" t="s">
        <v>549</v>
      </c>
      <c r="C36" s="1">
        <v>-516428</v>
      </c>
      <c r="D36">
        <v>0</v>
      </c>
      <c r="E36" s="1">
        <v>-516428</v>
      </c>
    </row>
    <row r="37" spans="1:5" x14ac:dyDescent="0.25">
      <c r="A37">
        <v>11132005</v>
      </c>
      <c r="B37" t="s">
        <v>550</v>
      </c>
      <c r="C37" s="1">
        <v>-431733</v>
      </c>
      <c r="D37">
        <v>0</v>
      </c>
      <c r="E37" s="1">
        <v>-431733</v>
      </c>
    </row>
    <row r="38" spans="1:5" x14ac:dyDescent="0.25">
      <c r="A38">
        <v>11132099</v>
      </c>
      <c r="B38" t="s">
        <v>551</v>
      </c>
      <c r="C38" s="1">
        <v>-343984.02</v>
      </c>
      <c r="D38" s="1">
        <v>5441.73</v>
      </c>
      <c r="E38" s="1">
        <v>-338542.29</v>
      </c>
    </row>
    <row r="39" spans="1:5" x14ac:dyDescent="0.25">
      <c r="A39">
        <v>11132992</v>
      </c>
      <c r="B39" t="s">
        <v>552</v>
      </c>
      <c r="C39" s="1">
        <v>61872</v>
      </c>
      <c r="D39" s="1">
        <v>15000</v>
      </c>
      <c r="E39" s="1">
        <v>76872</v>
      </c>
    </row>
    <row r="40" spans="1:5" x14ac:dyDescent="0.25">
      <c r="A40">
        <v>11133000</v>
      </c>
      <c r="B40" t="s">
        <v>553</v>
      </c>
      <c r="C40">
        <v>-0.34</v>
      </c>
      <c r="D40">
        <v>0</v>
      </c>
      <c r="E40">
        <v>-0.34</v>
      </c>
    </row>
    <row r="41" spans="1:5" x14ac:dyDescent="0.25">
      <c r="A41">
        <v>11136001</v>
      </c>
      <c r="B41" t="s">
        <v>554</v>
      </c>
      <c r="C41" s="1">
        <v>-20517.43</v>
      </c>
      <c r="D41">
        <v>0</v>
      </c>
      <c r="E41" s="1">
        <v>-20517.43</v>
      </c>
    </row>
    <row r="42" spans="1:5" x14ac:dyDescent="0.25">
      <c r="A42">
        <v>11136988</v>
      </c>
      <c r="B42" t="s">
        <v>555</v>
      </c>
      <c r="C42">
        <v>-231.7</v>
      </c>
      <c r="D42">
        <v>0</v>
      </c>
      <c r="E42">
        <v>-231.7</v>
      </c>
    </row>
    <row r="43" spans="1:5" x14ac:dyDescent="0.25">
      <c r="A43">
        <v>11190050</v>
      </c>
      <c r="B43" t="s">
        <v>556</v>
      </c>
      <c r="C43" s="1">
        <v>-15395.64</v>
      </c>
      <c r="D43" s="1">
        <v>-141120</v>
      </c>
      <c r="E43" s="1">
        <v>-156515.64000000001</v>
      </c>
    </row>
    <row r="44" spans="1:5" x14ac:dyDescent="0.25">
      <c r="A44">
        <v>11190054</v>
      </c>
      <c r="B44" t="s">
        <v>557</v>
      </c>
      <c r="C44" s="1">
        <v>-342623.31</v>
      </c>
      <c r="D44" s="1">
        <v>15026</v>
      </c>
      <c r="E44" s="1">
        <v>-327597.31</v>
      </c>
    </row>
    <row r="45" spans="1:5" x14ac:dyDescent="0.25">
      <c r="A45">
        <v>11190058</v>
      </c>
      <c r="B45" t="s">
        <v>558</v>
      </c>
      <c r="C45" s="1">
        <v>-49782</v>
      </c>
      <c r="D45" s="1">
        <v>-133002</v>
      </c>
      <c r="E45" s="1">
        <v>-182784</v>
      </c>
    </row>
    <row r="46" spans="1:5" x14ac:dyDescent="0.25">
      <c r="A46">
        <v>11191008</v>
      </c>
      <c r="B46" t="s">
        <v>559</v>
      </c>
      <c r="C46" s="1">
        <v>-38002</v>
      </c>
      <c r="D46" s="1">
        <v>-18274</v>
      </c>
      <c r="E46" s="1">
        <v>-56276</v>
      </c>
    </row>
    <row r="47" spans="1:5" x14ac:dyDescent="0.25">
      <c r="A47">
        <v>11191009</v>
      </c>
      <c r="B47" t="s">
        <v>560</v>
      </c>
      <c r="C47" s="1">
        <v>-592370.28</v>
      </c>
      <c r="D47" s="1">
        <v>170254</v>
      </c>
      <c r="E47" s="1">
        <v>-422116.28</v>
      </c>
    </row>
    <row r="48" spans="1:5" x14ac:dyDescent="0.25">
      <c r="A48">
        <v>11192007</v>
      </c>
      <c r="B48" t="s">
        <v>561</v>
      </c>
      <c r="C48" s="1">
        <v>-958564.73</v>
      </c>
      <c r="D48" s="1">
        <v>-18618</v>
      </c>
      <c r="E48" s="1">
        <v>-977182.73</v>
      </c>
    </row>
    <row r="49" spans="1:5" x14ac:dyDescent="0.25">
      <c r="A49">
        <v>11194008</v>
      </c>
      <c r="B49" t="s">
        <v>562</v>
      </c>
      <c r="C49" s="1">
        <v>-416342.59</v>
      </c>
      <c r="D49">
        <v>0</v>
      </c>
      <c r="E49" s="1">
        <v>-416342.59</v>
      </c>
    </row>
    <row r="50" spans="1:5" x14ac:dyDescent="0.25">
      <c r="A50">
        <v>11210010</v>
      </c>
      <c r="B50" t="s">
        <v>563</v>
      </c>
      <c r="C50" s="1">
        <v>4094.9</v>
      </c>
      <c r="D50">
        <v>0</v>
      </c>
      <c r="E50" s="1">
        <v>4094.9</v>
      </c>
    </row>
    <row r="51" spans="1:5" x14ac:dyDescent="0.25">
      <c r="A51">
        <v>11210041</v>
      </c>
      <c r="B51" t="s">
        <v>564</v>
      </c>
      <c r="C51" s="1">
        <v>39219.31</v>
      </c>
      <c r="D51" s="1">
        <v>2082.91</v>
      </c>
      <c r="E51" s="1">
        <v>41302.22</v>
      </c>
    </row>
    <row r="52" spans="1:5" x14ac:dyDescent="0.25">
      <c r="A52">
        <v>11210080</v>
      </c>
      <c r="B52" t="s">
        <v>565</v>
      </c>
      <c r="C52" s="1">
        <v>37960.870000000003</v>
      </c>
      <c r="D52">
        <v>0</v>
      </c>
      <c r="E52" s="1">
        <v>37960.870000000003</v>
      </c>
    </row>
    <row r="53" spans="1:5" x14ac:dyDescent="0.25">
      <c r="A53">
        <v>11210090</v>
      </c>
      <c r="B53" t="s">
        <v>566</v>
      </c>
      <c r="C53" s="1">
        <v>89889.47</v>
      </c>
      <c r="D53">
        <v>0</v>
      </c>
      <c r="E53" s="1">
        <v>89889.47</v>
      </c>
    </row>
    <row r="54" spans="1:5" x14ac:dyDescent="0.25">
      <c r="A54">
        <v>11210100</v>
      </c>
      <c r="B54" t="s">
        <v>567</v>
      </c>
      <c r="C54" s="1">
        <v>27723.23</v>
      </c>
      <c r="D54">
        <v>0</v>
      </c>
      <c r="E54" s="1">
        <v>27723.23</v>
      </c>
    </row>
    <row r="55" spans="1:5" x14ac:dyDescent="0.25">
      <c r="A55">
        <v>11210130</v>
      </c>
      <c r="B55" t="s">
        <v>568</v>
      </c>
      <c r="C55" s="1">
        <v>2543.86</v>
      </c>
      <c r="D55">
        <v>0</v>
      </c>
      <c r="E55" s="1">
        <v>2543.86</v>
      </c>
    </row>
    <row r="56" spans="1:5" x14ac:dyDescent="0.25">
      <c r="A56">
        <v>11210140</v>
      </c>
      <c r="B56" t="s">
        <v>569</v>
      </c>
      <c r="C56" s="1">
        <v>5272.62</v>
      </c>
      <c r="D56">
        <v>0</v>
      </c>
      <c r="E56" s="1">
        <v>5272.62</v>
      </c>
    </row>
    <row r="57" spans="1:5" x14ac:dyDescent="0.25">
      <c r="A57">
        <v>11210160</v>
      </c>
      <c r="B57" t="s">
        <v>570</v>
      </c>
      <c r="C57" s="1">
        <v>13281.56</v>
      </c>
      <c r="D57">
        <v>0</v>
      </c>
      <c r="E57" s="1">
        <v>13281.56</v>
      </c>
    </row>
    <row r="58" spans="1:5" x14ac:dyDescent="0.25">
      <c r="A58">
        <v>11210182</v>
      </c>
      <c r="B58" t="s">
        <v>571</v>
      </c>
      <c r="C58" s="1">
        <v>10968.54</v>
      </c>
      <c r="D58">
        <v>0</v>
      </c>
      <c r="E58" s="1">
        <v>10968.54</v>
      </c>
    </row>
    <row r="59" spans="1:5" x14ac:dyDescent="0.25">
      <c r="A59">
        <v>11210720</v>
      </c>
      <c r="B59" t="s">
        <v>572</v>
      </c>
      <c r="C59" s="1">
        <v>19809.13</v>
      </c>
      <c r="D59">
        <v>0</v>
      </c>
      <c r="E59" s="1">
        <v>19809.13</v>
      </c>
    </row>
    <row r="60" spans="1:5" x14ac:dyDescent="0.25">
      <c r="A60">
        <v>11230010</v>
      </c>
      <c r="B60" t="s">
        <v>702</v>
      </c>
      <c r="C60">
        <v>696.56</v>
      </c>
      <c r="D60">
        <v>-139.5</v>
      </c>
      <c r="E60">
        <v>557.05999999999995</v>
      </c>
    </row>
    <row r="61" spans="1:5" x14ac:dyDescent="0.25">
      <c r="A61">
        <v>11231002</v>
      </c>
      <c r="B61" t="s">
        <v>573</v>
      </c>
      <c r="C61" s="1">
        <v>15235.59</v>
      </c>
      <c r="D61" s="1">
        <v>-4790.38</v>
      </c>
      <c r="E61" s="1">
        <v>10445.209999999999</v>
      </c>
    </row>
    <row r="62" spans="1:5" x14ac:dyDescent="0.25">
      <c r="A62">
        <v>11231003</v>
      </c>
      <c r="B62" t="s">
        <v>574</v>
      </c>
      <c r="C62">
        <v>0</v>
      </c>
      <c r="D62" s="1">
        <v>1800</v>
      </c>
      <c r="E62" s="1">
        <v>1800</v>
      </c>
    </row>
    <row r="63" spans="1:5" x14ac:dyDescent="0.25">
      <c r="A63">
        <v>11231006</v>
      </c>
      <c r="B63" t="s">
        <v>575</v>
      </c>
      <c r="C63">
        <v>440.04</v>
      </c>
      <c r="D63">
        <v>-220.02</v>
      </c>
      <c r="E63">
        <v>220.02</v>
      </c>
    </row>
    <row r="64" spans="1:5" x14ac:dyDescent="0.25">
      <c r="A64">
        <v>11231997</v>
      </c>
      <c r="B64" t="s">
        <v>576</v>
      </c>
      <c r="C64" s="1">
        <v>2361.7399999999998</v>
      </c>
      <c r="D64">
        <v>-90.83</v>
      </c>
      <c r="E64" s="1">
        <v>2270.91</v>
      </c>
    </row>
    <row r="65" spans="1:5" x14ac:dyDescent="0.25">
      <c r="A65">
        <v>11231998</v>
      </c>
      <c r="B65" t="s">
        <v>577</v>
      </c>
      <c r="C65">
        <v>600</v>
      </c>
      <c r="D65">
        <v>-30</v>
      </c>
      <c r="E65">
        <v>570</v>
      </c>
    </row>
    <row r="66" spans="1:5" x14ac:dyDescent="0.25">
      <c r="A66">
        <v>11232004</v>
      </c>
      <c r="B66" t="s">
        <v>578</v>
      </c>
      <c r="C66">
        <v>406.8</v>
      </c>
      <c r="D66">
        <v>-101.7</v>
      </c>
      <c r="E66">
        <v>305.10000000000002</v>
      </c>
    </row>
    <row r="67" spans="1:5" x14ac:dyDescent="0.25">
      <c r="A67">
        <v>11232005</v>
      </c>
      <c r="B67" t="s">
        <v>703</v>
      </c>
      <c r="C67">
        <v>225</v>
      </c>
      <c r="D67">
        <v>-56.25</v>
      </c>
      <c r="E67">
        <v>168.75</v>
      </c>
    </row>
    <row r="68" spans="1:5" x14ac:dyDescent="0.25">
      <c r="A68">
        <v>11232006</v>
      </c>
      <c r="B68" t="s">
        <v>705</v>
      </c>
      <c r="C68">
        <v>250.11</v>
      </c>
      <c r="D68">
        <v>-83.33</v>
      </c>
      <c r="E68">
        <v>166.78</v>
      </c>
    </row>
    <row r="69" spans="1:5" x14ac:dyDescent="0.25">
      <c r="A69">
        <v>11232007</v>
      </c>
      <c r="B69" t="s">
        <v>579</v>
      </c>
      <c r="C69" s="1">
        <v>1045.3599999999999</v>
      </c>
      <c r="D69">
        <v>-261.33</v>
      </c>
      <c r="E69">
        <v>784.03</v>
      </c>
    </row>
    <row r="70" spans="1:5" x14ac:dyDescent="0.25">
      <c r="A70">
        <v>11232009</v>
      </c>
      <c r="B70" t="s">
        <v>580</v>
      </c>
      <c r="C70">
        <v>460.54</v>
      </c>
      <c r="D70">
        <v>-76.78</v>
      </c>
      <c r="E70">
        <v>383.76</v>
      </c>
    </row>
    <row r="71" spans="1:5" x14ac:dyDescent="0.25">
      <c r="A71">
        <v>11232010</v>
      </c>
      <c r="B71" t="s">
        <v>581</v>
      </c>
      <c r="C71">
        <v>666.7</v>
      </c>
      <c r="D71">
        <v>-333.33</v>
      </c>
      <c r="E71">
        <v>333.37</v>
      </c>
    </row>
    <row r="72" spans="1:5" x14ac:dyDescent="0.25">
      <c r="A72">
        <v>11232012</v>
      </c>
      <c r="B72" t="s">
        <v>582</v>
      </c>
      <c r="C72">
        <v>566.72</v>
      </c>
      <c r="D72">
        <v>-47.22</v>
      </c>
      <c r="E72">
        <v>519.5</v>
      </c>
    </row>
    <row r="73" spans="1:5" x14ac:dyDescent="0.25">
      <c r="A73">
        <v>11232014</v>
      </c>
      <c r="B73" t="s">
        <v>583</v>
      </c>
      <c r="C73" s="1">
        <v>2537.5</v>
      </c>
      <c r="D73">
        <v>-507.5</v>
      </c>
      <c r="E73" s="1">
        <v>2030</v>
      </c>
    </row>
    <row r="74" spans="1:5" x14ac:dyDescent="0.25">
      <c r="A74">
        <v>11232998</v>
      </c>
      <c r="B74" t="s">
        <v>584</v>
      </c>
      <c r="C74" s="1">
        <v>7852.43</v>
      </c>
      <c r="D74">
        <v>-720.7</v>
      </c>
      <c r="E74" s="1">
        <v>7131.73</v>
      </c>
    </row>
    <row r="75" spans="1:5" x14ac:dyDescent="0.25">
      <c r="A75">
        <v>11232999</v>
      </c>
      <c r="B75" t="s">
        <v>585</v>
      </c>
      <c r="C75">
        <v>445.3</v>
      </c>
      <c r="D75" s="1">
        <v>2529.33</v>
      </c>
      <c r="E75" s="1">
        <v>2974.63</v>
      </c>
    </row>
    <row r="76" spans="1:5" x14ac:dyDescent="0.25">
      <c r="A76">
        <v>11233000</v>
      </c>
      <c r="B76" t="s">
        <v>586</v>
      </c>
      <c r="C76">
        <v>709.7</v>
      </c>
      <c r="D76" s="1">
        <v>3903.17</v>
      </c>
      <c r="E76" s="1">
        <v>4612.87</v>
      </c>
    </row>
    <row r="77" spans="1:5" x14ac:dyDescent="0.25">
      <c r="A77">
        <v>11233006</v>
      </c>
      <c r="B77" t="s">
        <v>588</v>
      </c>
      <c r="C77">
        <v>0</v>
      </c>
      <c r="D77" s="1">
        <v>-1553.13</v>
      </c>
      <c r="E77" s="1">
        <v>-1553.13</v>
      </c>
    </row>
    <row r="78" spans="1:5" x14ac:dyDescent="0.25">
      <c r="A78">
        <v>11233007</v>
      </c>
      <c r="B78" t="s">
        <v>589</v>
      </c>
      <c r="C78">
        <v>166.68</v>
      </c>
      <c r="D78">
        <v>-20.83</v>
      </c>
      <c r="E78">
        <v>145.85</v>
      </c>
    </row>
    <row r="79" spans="1:5" x14ac:dyDescent="0.25">
      <c r="A79">
        <v>11234002</v>
      </c>
      <c r="B79" t="s">
        <v>590</v>
      </c>
      <c r="C79" s="1">
        <v>14288.7</v>
      </c>
      <c r="D79" s="1">
        <v>-7144.33</v>
      </c>
      <c r="E79" s="1">
        <v>7144.37</v>
      </c>
    </row>
    <row r="80" spans="1:5" x14ac:dyDescent="0.25">
      <c r="A80">
        <v>11234003</v>
      </c>
      <c r="B80" t="s">
        <v>591</v>
      </c>
      <c r="C80" s="1">
        <v>20993.119999999999</v>
      </c>
      <c r="D80" s="1">
        <v>-1161.55</v>
      </c>
      <c r="E80" s="1">
        <v>19831.57</v>
      </c>
    </row>
    <row r="81" spans="1:5" x14ac:dyDescent="0.25">
      <c r="A81">
        <v>11234004</v>
      </c>
      <c r="B81" t="s">
        <v>592</v>
      </c>
      <c r="C81" s="1">
        <v>19662</v>
      </c>
      <c r="D81" s="1">
        <v>19662</v>
      </c>
      <c r="E81" s="1">
        <v>39324</v>
      </c>
    </row>
    <row r="82" spans="1:5" x14ac:dyDescent="0.25">
      <c r="A82">
        <v>11234006</v>
      </c>
      <c r="B82" t="s">
        <v>593</v>
      </c>
      <c r="C82" s="1">
        <v>1108.6600000000001</v>
      </c>
      <c r="D82">
        <v>-65.209999999999994</v>
      </c>
      <c r="E82" s="1">
        <v>1043.45</v>
      </c>
    </row>
    <row r="83" spans="1:5" x14ac:dyDescent="0.25">
      <c r="A83">
        <v>11234501</v>
      </c>
      <c r="B83" t="s">
        <v>594</v>
      </c>
      <c r="C83">
        <v>0</v>
      </c>
      <c r="D83">
        <v>-314.27999999999997</v>
      </c>
      <c r="E83">
        <v>-314.27999999999997</v>
      </c>
    </row>
    <row r="84" spans="1:5" x14ac:dyDescent="0.25">
      <c r="A84">
        <v>11234505</v>
      </c>
      <c r="B84" t="s">
        <v>595</v>
      </c>
      <c r="C84" s="1">
        <v>5366.66</v>
      </c>
      <c r="D84">
        <v>-536.66999999999996</v>
      </c>
      <c r="E84" s="1">
        <v>4829.99</v>
      </c>
    </row>
    <row r="85" spans="1:5" x14ac:dyDescent="0.25">
      <c r="A85">
        <v>11239001</v>
      </c>
      <c r="B85" t="s">
        <v>596</v>
      </c>
      <c r="C85">
        <v>0</v>
      </c>
      <c r="D85">
        <v>0</v>
      </c>
      <c r="E85">
        <v>0</v>
      </c>
    </row>
    <row r="86" spans="1:5" x14ac:dyDescent="0.25">
      <c r="A86">
        <v>11239003</v>
      </c>
      <c r="B86" t="s">
        <v>597</v>
      </c>
      <c r="C86" s="1">
        <v>1667.9</v>
      </c>
      <c r="D86">
        <v>-416.98</v>
      </c>
      <c r="E86" s="1">
        <v>1250.92</v>
      </c>
    </row>
    <row r="87" spans="1:5" x14ac:dyDescent="0.25">
      <c r="A87">
        <v>11239005</v>
      </c>
      <c r="B87" t="s">
        <v>598</v>
      </c>
      <c r="C87">
        <v>0</v>
      </c>
      <c r="D87">
        <v>0</v>
      </c>
      <c r="E87">
        <v>0</v>
      </c>
    </row>
    <row r="88" spans="1:5" x14ac:dyDescent="0.25">
      <c r="A88">
        <v>11239006</v>
      </c>
      <c r="B88" t="s">
        <v>599</v>
      </c>
      <c r="C88">
        <v>675.41</v>
      </c>
      <c r="D88">
        <v>-59.59</v>
      </c>
      <c r="E88">
        <v>615.82000000000005</v>
      </c>
    </row>
    <row r="89" spans="1:5" x14ac:dyDescent="0.25">
      <c r="A89">
        <v>11239498</v>
      </c>
      <c r="B89" t="s">
        <v>600</v>
      </c>
      <c r="C89">
        <v>598.79</v>
      </c>
      <c r="D89">
        <v>598.79</v>
      </c>
      <c r="E89" s="1">
        <v>1197.58</v>
      </c>
    </row>
    <row r="90" spans="1:5" x14ac:dyDescent="0.25">
      <c r="A90">
        <v>11239499</v>
      </c>
      <c r="B90" t="s">
        <v>601</v>
      </c>
      <c r="C90">
        <v>837.78</v>
      </c>
      <c r="D90">
        <v>837.78</v>
      </c>
      <c r="E90" s="1">
        <v>1675.56</v>
      </c>
    </row>
    <row r="91" spans="1:5" x14ac:dyDescent="0.25">
      <c r="A91">
        <v>11239500</v>
      </c>
      <c r="B91" t="s">
        <v>602</v>
      </c>
      <c r="C91" s="1">
        <v>1954</v>
      </c>
      <c r="D91" s="1">
        <v>1953.9</v>
      </c>
      <c r="E91" s="1">
        <v>3907.9</v>
      </c>
    </row>
    <row r="92" spans="1:5" x14ac:dyDescent="0.25">
      <c r="A92">
        <v>11239501</v>
      </c>
      <c r="B92" t="s">
        <v>603</v>
      </c>
      <c r="C92" s="1">
        <v>11879.1</v>
      </c>
      <c r="D92" s="1">
        <v>-3674</v>
      </c>
      <c r="E92" s="1">
        <v>8205.1</v>
      </c>
    </row>
    <row r="93" spans="1:5" x14ac:dyDescent="0.25">
      <c r="A93">
        <v>11239502</v>
      </c>
      <c r="B93" t="s">
        <v>604</v>
      </c>
      <c r="C93" s="1">
        <v>1609.5</v>
      </c>
      <c r="D93">
        <v>-534.04999999999995</v>
      </c>
      <c r="E93" s="1">
        <v>1075.45</v>
      </c>
    </row>
    <row r="94" spans="1:5" x14ac:dyDescent="0.25">
      <c r="A94">
        <v>11239504</v>
      </c>
      <c r="B94" t="s">
        <v>605</v>
      </c>
      <c r="C94" s="1">
        <v>1516.92</v>
      </c>
      <c r="D94" s="1">
        <v>1516.88</v>
      </c>
      <c r="E94" s="1">
        <v>3033.8</v>
      </c>
    </row>
    <row r="95" spans="1:5" x14ac:dyDescent="0.25">
      <c r="A95">
        <v>11239505</v>
      </c>
      <c r="B95" t="s">
        <v>606</v>
      </c>
      <c r="C95">
        <v>371.3</v>
      </c>
      <c r="D95" s="1">
        <v>2153.83</v>
      </c>
      <c r="E95" s="1">
        <v>2525.13</v>
      </c>
    </row>
    <row r="96" spans="1:5" x14ac:dyDescent="0.25">
      <c r="A96">
        <v>11239507</v>
      </c>
      <c r="B96" t="s">
        <v>704</v>
      </c>
      <c r="C96">
        <v>741.6</v>
      </c>
      <c r="D96">
        <v>-370.84</v>
      </c>
      <c r="E96">
        <v>370.76</v>
      </c>
    </row>
    <row r="97" spans="1:5" x14ac:dyDescent="0.25">
      <c r="A97">
        <v>11239508</v>
      </c>
      <c r="B97" t="s">
        <v>607</v>
      </c>
      <c r="C97" s="1">
        <v>4106.4799999999996</v>
      </c>
      <c r="D97">
        <v>-373.32</v>
      </c>
      <c r="E97" s="1">
        <v>3733.16</v>
      </c>
    </row>
    <row r="98" spans="1:5" x14ac:dyDescent="0.25">
      <c r="A98">
        <v>11239509</v>
      </c>
      <c r="B98" t="s">
        <v>608</v>
      </c>
      <c r="C98">
        <v>0</v>
      </c>
      <c r="D98">
        <v>-663.28</v>
      </c>
      <c r="E98">
        <v>-663.28</v>
      </c>
    </row>
    <row r="99" spans="1:5" x14ac:dyDescent="0.25">
      <c r="A99">
        <v>11239510</v>
      </c>
      <c r="B99" t="s">
        <v>609</v>
      </c>
      <c r="C99">
        <v>450</v>
      </c>
      <c r="D99" s="1">
        <v>2250</v>
      </c>
      <c r="E99" s="1">
        <v>2700</v>
      </c>
    </row>
    <row r="100" spans="1:5" x14ac:dyDescent="0.25">
      <c r="A100">
        <v>11239511</v>
      </c>
      <c r="B100" t="s">
        <v>610</v>
      </c>
      <c r="C100" s="1">
        <v>6000</v>
      </c>
      <c r="D100" s="1">
        <v>-3000</v>
      </c>
      <c r="E100" s="1">
        <v>3000</v>
      </c>
    </row>
    <row r="101" spans="1:5" x14ac:dyDescent="0.25">
      <c r="A101">
        <v>11239512</v>
      </c>
      <c r="B101" t="s">
        <v>611</v>
      </c>
      <c r="C101" s="1">
        <v>3099.62</v>
      </c>
      <c r="D101">
        <v>-227.99</v>
      </c>
      <c r="E101" s="1">
        <v>2871.63</v>
      </c>
    </row>
    <row r="102" spans="1:5" x14ac:dyDescent="0.25">
      <c r="A102">
        <v>11239516</v>
      </c>
      <c r="B102" t="s">
        <v>700</v>
      </c>
      <c r="C102" s="1">
        <v>1010</v>
      </c>
      <c r="D102">
        <v>-170.6</v>
      </c>
      <c r="E102">
        <v>839.4</v>
      </c>
    </row>
    <row r="103" spans="1:5" x14ac:dyDescent="0.25">
      <c r="A103">
        <v>11239518</v>
      </c>
      <c r="B103" t="s">
        <v>613</v>
      </c>
      <c r="C103" s="1">
        <v>2992.15</v>
      </c>
      <c r="D103">
        <v>-733.57</v>
      </c>
      <c r="E103" s="1">
        <v>2258.58</v>
      </c>
    </row>
    <row r="104" spans="1:5" x14ac:dyDescent="0.25">
      <c r="A104">
        <v>11239520</v>
      </c>
      <c r="B104" t="s">
        <v>614</v>
      </c>
      <c r="C104">
        <v>870.85</v>
      </c>
      <c r="D104">
        <v>-174.17</v>
      </c>
      <c r="E104">
        <v>696.68</v>
      </c>
    </row>
    <row r="105" spans="1:5" x14ac:dyDescent="0.25">
      <c r="A105">
        <v>11239523</v>
      </c>
      <c r="B105" t="s">
        <v>615</v>
      </c>
      <c r="C105">
        <v>508.75</v>
      </c>
      <c r="D105">
        <v>-46.25</v>
      </c>
      <c r="E105">
        <v>462.5</v>
      </c>
    </row>
    <row r="106" spans="1:5" x14ac:dyDescent="0.25">
      <c r="A106">
        <v>11239525</v>
      </c>
      <c r="B106" t="s">
        <v>617</v>
      </c>
      <c r="C106">
        <v>615.02</v>
      </c>
      <c r="D106">
        <v>-76.92</v>
      </c>
      <c r="E106">
        <v>538.1</v>
      </c>
    </row>
    <row r="107" spans="1:5" x14ac:dyDescent="0.25">
      <c r="A107">
        <v>11239526</v>
      </c>
      <c r="B107" t="s">
        <v>618</v>
      </c>
      <c r="C107">
        <v>456.16</v>
      </c>
      <c r="D107">
        <v>-456.17</v>
      </c>
      <c r="E107">
        <v>-0.01</v>
      </c>
    </row>
    <row r="108" spans="1:5" x14ac:dyDescent="0.25">
      <c r="A108">
        <v>11239527</v>
      </c>
      <c r="B108" t="s">
        <v>619</v>
      </c>
      <c r="C108">
        <v>250.03</v>
      </c>
      <c r="D108">
        <v>-83.33</v>
      </c>
      <c r="E108">
        <v>166.7</v>
      </c>
    </row>
    <row r="109" spans="1:5" x14ac:dyDescent="0.25">
      <c r="A109">
        <v>11241001</v>
      </c>
      <c r="B109" t="s">
        <v>620</v>
      </c>
      <c r="C109">
        <v>633.65</v>
      </c>
      <c r="D109">
        <v>0</v>
      </c>
      <c r="E109">
        <v>633.65</v>
      </c>
    </row>
    <row r="110" spans="1:5" x14ac:dyDescent="0.25">
      <c r="A110">
        <v>11241002</v>
      </c>
      <c r="B110" t="s">
        <v>621</v>
      </c>
      <c r="C110" s="1">
        <v>10578.24</v>
      </c>
      <c r="D110">
        <v>0</v>
      </c>
      <c r="E110" s="1">
        <v>10578.24</v>
      </c>
    </row>
    <row r="111" spans="1:5" x14ac:dyDescent="0.25">
      <c r="A111">
        <v>11242001</v>
      </c>
      <c r="B111" t="s">
        <v>622</v>
      </c>
      <c r="C111">
        <v>899.25</v>
      </c>
      <c r="D111">
        <v>419</v>
      </c>
      <c r="E111" s="1">
        <v>1318.25</v>
      </c>
    </row>
    <row r="112" spans="1:5" x14ac:dyDescent="0.25">
      <c r="A112">
        <v>11244003</v>
      </c>
      <c r="B112" t="s">
        <v>623</v>
      </c>
      <c r="C112">
        <v>767.47</v>
      </c>
      <c r="D112">
        <v>290.14</v>
      </c>
      <c r="E112" s="1">
        <v>1057.6099999999999</v>
      </c>
    </row>
    <row r="113" spans="1:5" x14ac:dyDescent="0.25">
      <c r="A113">
        <v>11249010</v>
      </c>
      <c r="B113" t="s">
        <v>624</v>
      </c>
      <c r="C113" s="1">
        <v>4000</v>
      </c>
      <c r="D113">
        <v>0</v>
      </c>
      <c r="E113" s="1">
        <v>4000</v>
      </c>
    </row>
    <row r="114" spans="1:5" x14ac:dyDescent="0.25">
      <c r="A114">
        <v>11310100</v>
      </c>
      <c r="B114" t="s">
        <v>625</v>
      </c>
      <c r="C114" s="1">
        <v>319512.59000000003</v>
      </c>
      <c r="D114">
        <v>0</v>
      </c>
      <c r="E114" s="1">
        <v>319512.59000000003</v>
      </c>
    </row>
    <row r="115" spans="1:5" x14ac:dyDescent="0.25">
      <c r="A115">
        <v>11315100</v>
      </c>
      <c r="B115" t="s">
        <v>626</v>
      </c>
      <c r="C115" s="1">
        <v>1856983.76</v>
      </c>
      <c r="D115">
        <v>0</v>
      </c>
      <c r="E115" s="1">
        <v>1856983.76</v>
      </c>
    </row>
    <row r="116" spans="1:5" x14ac:dyDescent="0.25">
      <c r="A116">
        <v>11320100</v>
      </c>
      <c r="B116" t="s">
        <v>627</v>
      </c>
      <c r="C116" s="1">
        <v>2792723.24</v>
      </c>
      <c r="D116">
        <v>0</v>
      </c>
      <c r="E116" s="1">
        <v>2792723.24</v>
      </c>
    </row>
    <row r="117" spans="1:5" x14ac:dyDescent="0.25">
      <c r="A117">
        <v>11320300</v>
      </c>
      <c r="B117" t="s">
        <v>628</v>
      </c>
      <c r="C117" s="1">
        <v>229139.05</v>
      </c>
      <c r="D117">
        <v>0</v>
      </c>
      <c r="E117" s="1">
        <v>229139.05</v>
      </c>
    </row>
    <row r="118" spans="1:5" x14ac:dyDescent="0.25">
      <c r="A118">
        <v>11325100</v>
      </c>
      <c r="B118" t="s">
        <v>629</v>
      </c>
      <c r="C118" s="1">
        <v>3938453.23</v>
      </c>
      <c r="D118">
        <v>0</v>
      </c>
      <c r="E118" s="1">
        <v>3938453.23</v>
      </c>
    </row>
    <row r="119" spans="1:5" x14ac:dyDescent="0.25">
      <c r="A119">
        <v>11330100</v>
      </c>
      <c r="B119" t="s">
        <v>630</v>
      </c>
      <c r="C119" s="1">
        <v>408142.08000000002</v>
      </c>
      <c r="D119">
        <v>0</v>
      </c>
      <c r="E119" s="1">
        <v>408142.08000000002</v>
      </c>
    </row>
    <row r="120" spans="1:5" x14ac:dyDescent="0.25">
      <c r="A120">
        <v>11331100</v>
      </c>
      <c r="B120" t="s">
        <v>631</v>
      </c>
      <c r="C120" s="1">
        <v>5352352.79</v>
      </c>
      <c r="D120">
        <v>0</v>
      </c>
      <c r="E120" s="1">
        <v>5352352.79</v>
      </c>
    </row>
    <row r="121" spans="1:5" x14ac:dyDescent="0.25">
      <c r="A121">
        <v>11331300</v>
      </c>
      <c r="B121" t="s">
        <v>632</v>
      </c>
      <c r="C121" s="1">
        <v>33001.480000000003</v>
      </c>
      <c r="D121">
        <v>0</v>
      </c>
      <c r="E121" s="1">
        <v>33001.480000000003</v>
      </c>
    </row>
    <row r="122" spans="1:5" x14ac:dyDescent="0.25">
      <c r="A122">
        <v>11332100</v>
      </c>
      <c r="B122" t="s">
        <v>633</v>
      </c>
      <c r="C122" s="1">
        <v>203112.23</v>
      </c>
      <c r="D122">
        <v>0</v>
      </c>
      <c r="E122" s="1">
        <v>203112.23</v>
      </c>
    </row>
    <row r="123" spans="1:5" x14ac:dyDescent="0.25">
      <c r="A123">
        <v>11335100</v>
      </c>
      <c r="B123" t="s">
        <v>634</v>
      </c>
      <c r="C123" s="1">
        <v>2611688.39</v>
      </c>
      <c r="D123">
        <v>0</v>
      </c>
      <c r="E123" s="1">
        <v>2611688.39</v>
      </c>
    </row>
    <row r="124" spans="1:5" x14ac:dyDescent="0.25">
      <c r="A124">
        <v>11335200</v>
      </c>
      <c r="B124" t="s">
        <v>635</v>
      </c>
      <c r="C124" s="1">
        <v>81420.42</v>
      </c>
      <c r="D124">
        <v>0</v>
      </c>
      <c r="E124" s="1">
        <v>81420.42</v>
      </c>
    </row>
    <row r="125" spans="1:5" x14ac:dyDescent="0.25">
      <c r="A125">
        <v>11335300</v>
      </c>
      <c r="B125" t="s">
        <v>636</v>
      </c>
      <c r="C125" s="1">
        <v>1846021.53</v>
      </c>
      <c r="D125">
        <v>0</v>
      </c>
      <c r="E125" s="1">
        <v>1846021.53</v>
      </c>
    </row>
    <row r="126" spans="1:5" x14ac:dyDescent="0.25">
      <c r="A126">
        <v>11335400</v>
      </c>
      <c r="B126" t="s">
        <v>637</v>
      </c>
      <c r="C126" s="1">
        <v>12048.7</v>
      </c>
      <c r="D126">
        <v>0</v>
      </c>
      <c r="E126" s="1">
        <v>12048.7</v>
      </c>
    </row>
    <row r="127" spans="1:5" x14ac:dyDescent="0.25">
      <c r="A127">
        <v>11335500</v>
      </c>
      <c r="B127" t="s">
        <v>638</v>
      </c>
      <c r="C127" s="1">
        <v>544303.6</v>
      </c>
      <c r="D127">
        <v>0</v>
      </c>
      <c r="E127" s="1">
        <v>544303.6</v>
      </c>
    </row>
    <row r="128" spans="1:5" x14ac:dyDescent="0.25">
      <c r="A128">
        <v>11338100</v>
      </c>
      <c r="B128" t="s">
        <v>639</v>
      </c>
      <c r="C128" s="1">
        <v>472378.88</v>
      </c>
      <c r="D128">
        <v>0</v>
      </c>
      <c r="E128" s="1">
        <v>472378.88</v>
      </c>
    </row>
    <row r="129" spans="1:5" x14ac:dyDescent="0.25">
      <c r="A129">
        <v>11354006</v>
      </c>
      <c r="B129" t="s">
        <v>640</v>
      </c>
      <c r="C129" s="1">
        <v>1700</v>
      </c>
      <c r="D129">
        <v>0</v>
      </c>
      <c r="E129" s="1">
        <v>1700</v>
      </c>
    </row>
    <row r="130" spans="1:5" x14ac:dyDescent="0.25">
      <c r="A130">
        <v>11365100</v>
      </c>
      <c r="B130" t="s">
        <v>641</v>
      </c>
      <c r="C130" s="1">
        <v>-1272073.3400000001</v>
      </c>
      <c r="D130" s="1">
        <v>-4862.76</v>
      </c>
      <c r="E130" s="1">
        <v>-1276936.1000000001</v>
      </c>
    </row>
    <row r="131" spans="1:5" x14ac:dyDescent="0.25">
      <c r="A131">
        <v>11370100</v>
      </c>
      <c r="B131" t="s">
        <v>642</v>
      </c>
      <c r="C131" s="1">
        <v>-3690825.81</v>
      </c>
      <c r="D131" s="1">
        <v>-18504.52</v>
      </c>
      <c r="E131" s="1">
        <v>-3709330.33</v>
      </c>
    </row>
    <row r="132" spans="1:5" x14ac:dyDescent="0.25">
      <c r="A132">
        <v>11370300</v>
      </c>
      <c r="B132" t="s">
        <v>643</v>
      </c>
      <c r="C132" s="1">
        <v>-89736.21</v>
      </c>
      <c r="D132">
        <v>-770.03</v>
      </c>
      <c r="E132" s="1">
        <v>-90506.240000000005</v>
      </c>
    </row>
    <row r="133" spans="1:5" x14ac:dyDescent="0.25">
      <c r="A133">
        <v>11380100</v>
      </c>
      <c r="B133" t="s">
        <v>644</v>
      </c>
      <c r="C133" s="1">
        <v>-389743.05</v>
      </c>
      <c r="D133">
        <v>-547.67999999999995</v>
      </c>
      <c r="E133" s="1">
        <v>-390290.73</v>
      </c>
    </row>
    <row r="134" spans="1:5" x14ac:dyDescent="0.25">
      <c r="A134">
        <v>11381100</v>
      </c>
      <c r="B134" t="s">
        <v>645</v>
      </c>
      <c r="C134" s="1">
        <v>-3731560.06</v>
      </c>
      <c r="D134" s="1">
        <v>-14608.39</v>
      </c>
      <c r="E134" s="1">
        <v>-3746168.45</v>
      </c>
    </row>
    <row r="135" spans="1:5" x14ac:dyDescent="0.25">
      <c r="A135">
        <v>11381300</v>
      </c>
      <c r="B135" t="s">
        <v>646</v>
      </c>
      <c r="C135" s="1">
        <v>-24686.27</v>
      </c>
      <c r="D135">
        <v>-241.67</v>
      </c>
      <c r="E135" s="1">
        <v>-24927.94</v>
      </c>
    </row>
    <row r="136" spans="1:5" x14ac:dyDescent="0.25">
      <c r="A136">
        <v>11382100</v>
      </c>
      <c r="B136" t="s">
        <v>647</v>
      </c>
      <c r="C136" s="1">
        <v>-160907.88</v>
      </c>
      <c r="D136">
        <v>-668.02</v>
      </c>
      <c r="E136" s="1">
        <v>-161575.9</v>
      </c>
    </row>
    <row r="137" spans="1:5" x14ac:dyDescent="0.25">
      <c r="A137">
        <v>11385100</v>
      </c>
      <c r="B137" t="s">
        <v>648</v>
      </c>
      <c r="C137" s="1">
        <v>-2269033.16</v>
      </c>
      <c r="D137" s="1">
        <v>-9198.58</v>
      </c>
      <c r="E137" s="1">
        <v>-2278231.7400000002</v>
      </c>
    </row>
    <row r="138" spans="1:5" x14ac:dyDescent="0.25">
      <c r="A138">
        <v>11385200</v>
      </c>
      <c r="B138" t="s">
        <v>649</v>
      </c>
      <c r="C138" s="1">
        <v>-36624.410000000003</v>
      </c>
      <c r="D138">
        <v>-549.55999999999995</v>
      </c>
      <c r="E138" s="1">
        <v>-37173.97</v>
      </c>
    </row>
    <row r="139" spans="1:5" x14ac:dyDescent="0.25">
      <c r="A139">
        <v>11385300</v>
      </c>
      <c r="B139" t="s">
        <v>650</v>
      </c>
      <c r="C139" s="1">
        <v>-1689213.85</v>
      </c>
      <c r="D139" s="1">
        <v>-6743.07</v>
      </c>
      <c r="E139" s="1">
        <v>-1695956.92</v>
      </c>
    </row>
    <row r="140" spans="1:5" x14ac:dyDescent="0.25">
      <c r="A140">
        <v>11385400</v>
      </c>
      <c r="B140" t="s">
        <v>651</v>
      </c>
      <c r="C140" s="1">
        <v>-8865.81</v>
      </c>
      <c r="D140">
        <v>-96.05</v>
      </c>
      <c r="E140" s="1">
        <v>-8961.86</v>
      </c>
    </row>
    <row r="141" spans="1:5" x14ac:dyDescent="0.25">
      <c r="A141">
        <v>11385500</v>
      </c>
      <c r="B141" t="s">
        <v>652</v>
      </c>
      <c r="C141" s="1">
        <v>-276909.77</v>
      </c>
      <c r="D141" s="1">
        <v>-7008.17</v>
      </c>
      <c r="E141" s="1">
        <v>-283917.94</v>
      </c>
    </row>
    <row r="142" spans="1:5" x14ac:dyDescent="0.25">
      <c r="A142">
        <v>11388100</v>
      </c>
      <c r="B142" t="s">
        <v>653</v>
      </c>
      <c r="C142" s="1">
        <v>-436346.34</v>
      </c>
      <c r="D142">
        <v>-318.92</v>
      </c>
      <c r="E142" s="1">
        <v>-436665.26</v>
      </c>
    </row>
    <row r="143" spans="1:5" x14ac:dyDescent="0.25">
      <c r="A143">
        <v>11551000</v>
      </c>
      <c r="B143" t="s">
        <v>654</v>
      </c>
      <c r="C143" s="1">
        <v>114495.78</v>
      </c>
      <c r="D143">
        <v>0</v>
      </c>
      <c r="E143" s="1">
        <v>114495.78</v>
      </c>
    </row>
    <row r="144" spans="1:5" x14ac:dyDescent="0.25">
      <c r="A144">
        <v>11551500</v>
      </c>
      <c r="B144" t="s">
        <v>655</v>
      </c>
      <c r="C144" s="1">
        <v>-114495.78</v>
      </c>
      <c r="D144">
        <v>0</v>
      </c>
      <c r="E144" s="1">
        <v>-114495.78</v>
      </c>
    </row>
    <row r="145" spans="1:5" x14ac:dyDescent="0.25">
      <c r="A145">
        <v>22020001</v>
      </c>
      <c r="B145" t="s">
        <v>656</v>
      </c>
      <c r="C145" s="1">
        <v>-360000</v>
      </c>
      <c r="D145" s="1">
        <v>-25000</v>
      </c>
      <c r="E145" s="1">
        <v>-385000</v>
      </c>
    </row>
    <row r="146" spans="1:5" x14ac:dyDescent="0.25">
      <c r="A146">
        <v>22030005</v>
      </c>
      <c r="B146" t="s">
        <v>657</v>
      </c>
      <c r="C146" s="1">
        <v>-1991.43</v>
      </c>
      <c r="D146">
        <v>-12.91</v>
      </c>
      <c r="E146" s="1">
        <v>-2004.34</v>
      </c>
    </row>
    <row r="147" spans="1:5" x14ac:dyDescent="0.25">
      <c r="A147">
        <v>22030010</v>
      </c>
      <c r="B147" t="s">
        <v>658</v>
      </c>
      <c r="C147" s="1">
        <v>-50551.81</v>
      </c>
      <c r="D147">
        <v>0</v>
      </c>
      <c r="E147" s="1">
        <v>-50551.81</v>
      </c>
    </row>
    <row r="148" spans="1:5" x14ac:dyDescent="0.25">
      <c r="A148">
        <v>22030011</v>
      </c>
      <c r="B148" t="s">
        <v>659</v>
      </c>
      <c r="C148" s="1">
        <v>-6439.48</v>
      </c>
      <c r="D148">
        <v>-56.86</v>
      </c>
      <c r="E148" s="1">
        <v>-6496.34</v>
      </c>
    </row>
    <row r="149" spans="1:5" x14ac:dyDescent="0.25">
      <c r="A149">
        <v>22050000</v>
      </c>
      <c r="B149" t="s">
        <v>660</v>
      </c>
      <c r="C149" s="1">
        <v>-742695.35</v>
      </c>
      <c r="D149" s="1">
        <v>-105691.72</v>
      </c>
      <c r="E149" s="1">
        <v>-848387.07</v>
      </c>
    </row>
    <row r="150" spans="1:5" x14ac:dyDescent="0.25">
      <c r="A150">
        <v>22070002</v>
      </c>
      <c r="B150" t="s">
        <v>706</v>
      </c>
      <c r="C150" s="1">
        <v>-16464.5</v>
      </c>
      <c r="D150" s="1">
        <v>8232.5</v>
      </c>
      <c r="E150" s="1">
        <v>-8232</v>
      </c>
    </row>
    <row r="151" spans="1:5" x14ac:dyDescent="0.25">
      <c r="A151">
        <v>22070004</v>
      </c>
      <c r="B151" t="s">
        <v>661</v>
      </c>
      <c r="C151">
        <v>-325.62</v>
      </c>
      <c r="D151">
        <v>-63.44</v>
      </c>
      <c r="E151">
        <v>-389.06</v>
      </c>
    </row>
    <row r="152" spans="1:5" x14ac:dyDescent="0.25">
      <c r="A152">
        <v>22070006</v>
      </c>
      <c r="B152" t="s">
        <v>662</v>
      </c>
      <c r="C152" s="1">
        <v>2171.04</v>
      </c>
      <c r="D152">
        <v>0</v>
      </c>
      <c r="E152" s="1">
        <v>2171.04</v>
      </c>
    </row>
    <row r="153" spans="1:5" x14ac:dyDescent="0.25">
      <c r="A153">
        <v>22080000</v>
      </c>
      <c r="B153" t="s">
        <v>663</v>
      </c>
      <c r="C153" s="1">
        <v>-216820.68</v>
      </c>
      <c r="D153">
        <v>-772.48</v>
      </c>
      <c r="E153" s="1">
        <v>-217593.16</v>
      </c>
    </row>
    <row r="154" spans="1:5" x14ac:dyDescent="0.25">
      <c r="A154">
        <v>22110000</v>
      </c>
      <c r="B154" t="s">
        <v>664</v>
      </c>
      <c r="C154" s="1">
        <v>-264086.28000000003</v>
      </c>
      <c r="D154" s="1">
        <v>178020.18</v>
      </c>
      <c r="E154" s="1">
        <v>-86066.1</v>
      </c>
    </row>
    <row r="155" spans="1:5" x14ac:dyDescent="0.25">
      <c r="A155">
        <v>22110600</v>
      </c>
      <c r="B155" t="s">
        <v>665</v>
      </c>
      <c r="C155">
        <v>-1.4</v>
      </c>
      <c r="D155">
        <v>0</v>
      </c>
      <c r="E155">
        <v>-1.4</v>
      </c>
    </row>
    <row r="156" spans="1:5" x14ac:dyDescent="0.25">
      <c r="A156">
        <v>22120000</v>
      </c>
      <c r="B156" t="s">
        <v>666</v>
      </c>
      <c r="C156" s="1">
        <v>-255454.33</v>
      </c>
      <c r="D156" s="1">
        <v>-19830.57</v>
      </c>
      <c r="E156" s="1">
        <v>-275284.90000000002</v>
      </c>
    </row>
    <row r="157" spans="1:5" x14ac:dyDescent="0.25">
      <c r="A157">
        <v>22150000</v>
      </c>
      <c r="B157" t="s">
        <v>667</v>
      </c>
      <c r="C157">
        <v>20.079999999999998</v>
      </c>
      <c r="D157" s="1">
        <v>-22612.61</v>
      </c>
      <c r="E157" s="1">
        <v>-22592.53</v>
      </c>
    </row>
    <row r="158" spans="1:5" x14ac:dyDescent="0.25">
      <c r="A158">
        <v>22154000</v>
      </c>
      <c r="B158" t="s">
        <v>668</v>
      </c>
      <c r="C158" s="1">
        <v>-23544.76</v>
      </c>
      <c r="D158" s="1">
        <v>-17565.62</v>
      </c>
      <c r="E158" s="1">
        <v>-41110.379999999997</v>
      </c>
    </row>
    <row r="159" spans="1:5" x14ac:dyDescent="0.25">
      <c r="A159">
        <v>22162000</v>
      </c>
      <c r="B159" t="s">
        <v>669</v>
      </c>
      <c r="C159" s="1">
        <v>-17793.080000000002</v>
      </c>
      <c r="D159">
        <v>48.09</v>
      </c>
      <c r="E159" s="1">
        <v>-17744.990000000002</v>
      </c>
    </row>
    <row r="160" spans="1:5" x14ac:dyDescent="0.25">
      <c r="A160">
        <v>22163000</v>
      </c>
      <c r="B160" t="s">
        <v>670</v>
      </c>
      <c r="C160" s="1">
        <v>-8333.66</v>
      </c>
      <c r="D160" s="1">
        <v>1063.24</v>
      </c>
      <c r="E160" s="1">
        <v>-7270.42</v>
      </c>
    </row>
    <row r="161" spans="1:5" x14ac:dyDescent="0.25">
      <c r="A161">
        <v>22164000</v>
      </c>
      <c r="B161" t="s">
        <v>671</v>
      </c>
      <c r="C161">
        <v>-514.38</v>
      </c>
      <c r="D161">
        <v>-10.66</v>
      </c>
      <c r="E161">
        <v>-525.04</v>
      </c>
    </row>
    <row r="162" spans="1:5" x14ac:dyDescent="0.25">
      <c r="A162">
        <v>22165000</v>
      </c>
      <c r="B162" t="s">
        <v>672</v>
      </c>
      <c r="C162" s="1">
        <v>-1056.6400000000001</v>
      </c>
      <c r="D162">
        <v>0</v>
      </c>
      <c r="E162" s="1">
        <v>-1056.6400000000001</v>
      </c>
    </row>
    <row r="163" spans="1:5" x14ac:dyDescent="0.25">
      <c r="A163">
        <v>22167000</v>
      </c>
      <c r="B163" t="s">
        <v>673</v>
      </c>
      <c r="C163" s="1">
        <v>4468.28</v>
      </c>
      <c r="D163">
        <v>69.650000000000006</v>
      </c>
      <c r="E163" s="1">
        <v>4537.93</v>
      </c>
    </row>
    <row r="164" spans="1:5" x14ac:dyDescent="0.25">
      <c r="A164">
        <v>22168000</v>
      </c>
      <c r="B164" t="s">
        <v>674</v>
      </c>
      <c r="C164">
        <v>353.84</v>
      </c>
      <c r="D164">
        <v>66.599999999999994</v>
      </c>
      <c r="E164">
        <v>420.44</v>
      </c>
    </row>
    <row r="165" spans="1:5" x14ac:dyDescent="0.25">
      <c r="A165">
        <v>22169000</v>
      </c>
      <c r="B165" t="s">
        <v>675</v>
      </c>
      <c r="C165" s="1">
        <v>-2527.31</v>
      </c>
      <c r="D165">
        <v>3.06</v>
      </c>
      <c r="E165" s="1">
        <v>-2524.25</v>
      </c>
    </row>
    <row r="166" spans="1:5" x14ac:dyDescent="0.25">
      <c r="A166">
        <v>22173000</v>
      </c>
      <c r="B166" t="s">
        <v>677</v>
      </c>
      <c r="C166">
        <v>735</v>
      </c>
      <c r="D166">
        <v>-735</v>
      </c>
      <c r="E166">
        <v>0</v>
      </c>
    </row>
    <row r="167" spans="1:5" x14ac:dyDescent="0.25">
      <c r="A167">
        <v>22175001</v>
      </c>
      <c r="B167" t="s">
        <v>678</v>
      </c>
      <c r="C167" s="1">
        <v>8316.35</v>
      </c>
      <c r="D167" s="1">
        <v>-8316.35</v>
      </c>
      <c r="E167">
        <v>0</v>
      </c>
    </row>
    <row r="168" spans="1:5" x14ac:dyDescent="0.25">
      <c r="A168">
        <v>22176001</v>
      </c>
      <c r="B168" t="s">
        <v>679</v>
      </c>
      <c r="C168">
        <v>376.14</v>
      </c>
      <c r="D168">
        <v>0</v>
      </c>
      <c r="E168">
        <v>376.14</v>
      </c>
    </row>
    <row r="169" spans="1:5" x14ac:dyDescent="0.25">
      <c r="A169">
        <v>22176998</v>
      </c>
      <c r="B169" t="s">
        <v>680</v>
      </c>
      <c r="C169" s="1">
        <v>2645.47</v>
      </c>
      <c r="D169" s="1">
        <v>-2730.99</v>
      </c>
      <c r="E169">
        <v>-85.52</v>
      </c>
    </row>
    <row r="170" spans="1:5" x14ac:dyDescent="0.25">
      <c r="A170">
        <v>22177001</v>
      </c>
      <c r="B170" t="s">
        <v>681</v>
      </c>
      <c r="C170">
        <v>0</v>
      </c>
      <c r="D170">
        <v>-318.56</v>
      </c>
      <c r="E170">
        <v>-318.56</v>
      </c>
    </row>
    <row r="171" spans="1:5" x14ac:dyDescent="0.25">
      <c r="A171">
        <v>22177998</v>
      </c>
      <c r="B171" t="s">
        <v>682</v>
      </c>
      <c r="C171">
        <v>444.67</v>
      </c>
      <c r="D171">
        <v>-444.67</v>
      </c>
      <c r="E171">
        <v>0</v>
      </c>
    </row>
    <row r="172" spans="1:5" x14ac:dyDescent="0.25">
      <c r="A172">
        <v>22180000</v>
      </c>
      <c r="B172" t="s">
        <v>683</v>
      </c>
      <c r="C172">
        <v>127.83</v>
      </c>
      <c r="D172">
        <v>-14.74</v>
      </c>
      <c r="E172">
        <v>113.09</v>
      </c>
    </row>
    <row r="173" spans="1:5" x14ac:dyDescent="0.25">
      <c r="A173">
        <v>22182000</v>
      </c>
      <c r="B173" t="s">
        <v>684</v>
      </c>
      <c r="C173">
        <v>14</v>
      </c>
      <c r="D173">
        <v>0</v>
      </c>
      <c r="E173">
        <v>14</v>
      </c>
    </row>
    <row r="174" spans="1:5" x14ac:dyDescent="0.25">
      <c r="A174">
        <v>22201000</v>
      </c>
      <c r="B174" t="s">
        <v>685</v>
      </c>
      <c r="C174" s="1">
        <v>-4252.6400000000003</v>
      </c>
      <c r="D174" s="1">
        <v>-2022.64</v>
      </c>
      <c r="E174" s="1">
        <v>-6275.28</v>
      </c>
    </row>
    <row r="175" spans="1:5" x14ac:dyDescent="0.25">
      <c r="A175">
        <v>22269001</v>
      </c>
      <c r="B175" t="s">
        <v>686</v>
      </c>
      <c r="C175" s="1">
        <v>-160163</v>
      </c>
      <c r="D175">
        <v>0</v>
      </c>
      <c r="E175" s="1">
        <v>-160163</v>
      </c>
    </row>
    <row r="176" spans="1:5" x14ac:dyDescent="0.25">
      <c r="A176">
        <v>22292000</v>
      </c>
      <c r="B176" t="s">
        <v>687</v>
      </c>
      <c r="C176" s="1">
        <v>-421900.01</v>
      </c>
      <c r="D176" s="1">
        <v>351583.33</v>
      </c>
      <c r="E176" s="1">
        <v>-70316.679999999993</v>
      </c>
    </row>
    <row r="177" spans="1:5" x14ac:dyDescent="0.25">
      <c r="A177">
        <v>22293000</v>
      </c>
      <c r="B177" t="s">
        <v>688</v>
      </c>
      <c r="C177" s="1">
        <v>-6021.02</v>
      </c>
      <c r="D177">
        <v>-760.41</v>
      </c>
      <c r="E177" s="1">
        <v>-6781.43</v>
      </c>
    </row>
    <row r="178" spans="1:5" x14ac:dyDescent="0.25">
      <c r="A178">
        <v>22320001</v>
      </c>
      <c r="B178" t="s">
        <v>689</v>
      </c>
      <c r="C178" s="1">
        <v>-13875000</v>
      </c>
      <c r="D178" s="1">
        <v>385000</v>
      </c>
      <c r="E178" s="1">
        <v>-13490000</v>
      </c>
    </row>
    <row r="179" spans="1:5" x14ac:dyDescent="0.25">
      <c r="A179">
        <v>22320501</v>
      </c>
      <c r="B179" t="s">
        <v>690</v>
      </c>
      <c r="C179" s="1">
        <v>-460822.88</v>
      </c>
      <c r="D179" s="1">
        <v>3900.48</v>
      </c>
      <c r="E179" s="1">
        <v>-456922.4</v>
      </c>
    </row>
    <row r="180" spans="1:5" x14ac:dyDescent="0.25">
      <c r="A180">
        <v>22330005</v>
      </c>
      <c r="B180" t="s">
        <v>691</v>
      </c>
      <c r="C180" s="1">
        <v>-1383.17</v>
      </c>
      <c r="D180">
        <v>173.03</v>
      </c>
      <c r="E180" s="1">
        <v>-1210.1400000000001</v>
      </c>
    </row>
    <row r="181" spans="1:5" x14ac:dyDescent="0.25">
      <c r="A181">
        <v>22330010</v>
      </c>
      <c r="B181" t="s">
        <v>692</v>
      </c>
      <c r="C181" s="1">
        <v>-275244.55</v>
      </c>
      <c r="D181">
        <v>0</v>
      </c>
      <c r="E181" s="1">
        <v>-275244.55</v>
      </c>
    </row>
    <row r="182" spans="1:5" x14ac:dyDescent="0.25">
      <c r="A182">
        <v>22330011</v>
      </c>
      <c r="B182" t="s">
        <v>693</v>
      </c>
      <c r="C182" s="1">
        <v>-29844.52</v>
      </c>
      <c r="D182">
        <v>605.39</v>
      </c>
      <c r="E182" s="1">
        <v>-29239.13</v>
      </c>
    </row>
    <row r="183" spans="1:5" x14ac:dyDescent="0.25">
      <c r="A183">
        <v>22901000</v>
      </c>
      <c r="B183" t="s">
        <v>694</v>
      </c>
      <c r="C183" s="1">
        <v>-48490.55</v>
      </c>
      <c r="D183">
        <v>0</v>
      </c>
      <c r="E183" s="1">
        <v>-48490.55</v>
      </c>
    </row>
    <row r="184" spans="1:5" x14ac:dyDescent="0.25">
      <c r="A184">
        <v>22905000</v>
      </c>
      <c r="B184" t="s">
        <v>695</v>
      </c>
      <c r="C184" s="1">
        <v>-892926.8</v>
      </c>
      <c r="D184">
        <v>0</v>
      </c>
      <c r="E184" s="1">
        <v>-892926.8</v>
      </c>
    </row>
    <row r="185" spans="1:5" x14ac:dyDescent="0.25">
      <c r="A185">
        <v>22910000</v>
      </c>
      <c r="B185" t="s">
        <v>696</v>
      </c>
      <c r="C185" s="1">
        <v>8007895.2999999998</v>
      </c>
      <c r="D185">
        <v>0</v>
      </c>
      <c r="E185" s="1">
        <v>8007895.2999999998</v>
      </c>
    </row>
    <row r="186" spans="1:5" x14ac:dyDescent="0.25">
      <c r="A186">
        <v>31110001</v>
      </c>
      <c r="B186" t="s">
        <v>2</v>
      </c>
      <c r="C186" s="1">
        <v>-90200</v>
      </c>
      <c r="D186" s="1">
        <v>-58850</v>
      </c>
      <c r="E186" s="1">
        <v>-149050</v>
      </c>
    </row>
    <row r="187" spans="1:5" x14ac:dyDescent="0.25">
      <c r="A187">
        <v>31110005</v>
      </c>
      <c r="B187" t="s">
        <v>5</v>
      </c>
      <c r="C187" s="1">
        <v>-2662.5</v>
      </c>
      <c r="D187">
        <v>0</v>
      </c>
      <c r="E187" s="1">
        <v>-2662.5</v>
      </c>
    </row>
    <row r="188" spans="1:5" x14ac:dyDescent="0.25">
      <c r="A188">
        <v>31110008</v>
      </c>
      <c r="B188" t="s">
        <v>6</v>
      </c>
      <c r="C188">
        <v>96</v>
      </c>
      <c r="D188">
        <v>-408</v>
      </c>
      <c r="E188">
        <v>-312</v>
      </c>
    </row>
    <row r="189" spans="1:5" x14ac:dyDescent="0.25">
      <c r="A189">
        <v>31110011</v>
      </c>
      <c r="B189" t="s">
        <v>7</v>
      </c>
      <c r="C189" s="1">
        <v>-1783</v>
      </c>
      <c r="D189" s="1">
        <v>-9670</v>
      </c>
      <c r="E189" s="1">
        <v>-11453</v>
      </c>
    </row>
    <row r="190" spans="1:5" x14ac:dyDescent="0.25">
      <c r="A190">
        <v>31110012</v>
      </c>
      <c r="B190" t="s">
        <v>8</v>
      </c>
      <c r="C190">
        <v>-602</v>
      </c>
      <c r="D190" s="1">
        <v>-2354</v>
      </c>
      <c r="E190" s="1">
        <v>-2956</v>
      </c>
    </row>
    <row r="191" spans="1:5" x14ac:dyDescent="0.25">
      <c r="A191">
        <v>31110013</v>
      </c>
      <c r="B191" t="s">
        <v>9</v>
      </c>
      <c r="C191" s="1">
        <v>-1858</v>
      </c>
      <c r="D191" s="1">
        <v>-9772</v>
      </c>
      <c r="E191" s="1">
        <v>-11630</v>
      </c>
    </row>
    <row r="192" spans="1:5" x14ac:dyDescent="0.25">
      <c r="A192">
        <v>31110014</v>
      </c>
      <c r="B192" t="s">
        <v>10</v>
      </c>
      <c r="C192" s="1">
        <v>-1800</v>
      </c>
      <c r="D192">
        <v>-900</v>
      </c>
      <c r="E192" s="1">
        <v>-2700</v>
      </c>
    </row>
    <row r="193" spans="1:5" x14ac:dyDescent="0.25">
      <c r="A193">
        <v>31110016</v>
      </c>
      <c r="B193" t="s">
        <v>11</v>
      </c>
      <c r="C193">
        <v>0</v>
      </c>
      <c r="D193" s="1">
        <v>-1054</v>
      </c>
      <c r="E193" s="1">
        <v>-1054</v>
      </c>
    </row>
    <row r="194" spans="1:5" x14ac:dyDescent="0.25">
      <c r="A194">
        <v>31110021</v>
      </c>
      <c r="B194" t="s">
        <v>12</v>
      </c>
      <c r="C194" s="1">
        <v>-46710.74</v>
      </c>
      <c r="D194" s="1">
        <v>-23833.18</v>
      </c>
      <c r="E194" s="1">
        <v>-70543.92</v>
      </c>
    </row>
    <row r="195" spans="1:5" x14ac:dyDescent="0.25">
      <c r="A195">
        <v>31110022</v>
      </c>
      <c r="B195" t="s">
        <v>13</v>
      </c>
      <c r="C195" s="1">
        <v>-19582.05</v>
      </c>
      <c r="D195" s="1">
        <v>-10316.35</v>
      </c>
      <c r="E195" s="1">
        <v>-29898.400000000001</v>
      </c>
    </row>
    <row r="196" spans="1:5" x14ac:dyDescent="0.25">
      <c r="A196">
        <v>31110031</v>
      </c>
      <c r="B196" t="s">
        <v>14</v>
      </c>
      <c r="C196" s="1">
        <v>-53786</v>
      </c>
      <c r="D196" s="1">
        <v>-32303</v>
      </c>
      <c r="E196" s="1">
        <v>-86089</v>
      </c>
    </row>
    <row r="197" spans="1:5" x14ac:dyDescent="0.25">
      <c r="A197">
        <v>31110033</v>
      </c>
      <c r="B197" t="s">
        <v>16</v>
      </c>
      <c r="C197" s="1">
        <v>-6784</v>
      </c>
      <c r="D197" s="1">
        <v>-10693</v>
      </c>
      <c r="E197" s="1">
        <v>-17477</v>
      </c>
    </row>
    <row r="198" spans="1:5" x14ac:dyDescent="0.25">
      <c r="A198">
        <v>31110041</v>
      </c>
      <c r="B198" t="s">
        <v>17</v>
      </c>
      <c r="C198" s="1">
        <v>-44051.48</v>
      </c>
      <c r="D198" s="1">
        <v>-26534.78</v>
      </c>
      <c r="E198" s="1">
        <v>-70586.259999999995</v>
      </c>
    </row>
    <row r="199" spans="1:5" x14ac:dyDescent="0.25">
      <c r="A199">
        <v>31110051</v>
      </c>
      <c r="B199" t="s">
        <v>18</v>
      </c>
      <c r="C199" s="1">
        <v>-8835</v>
      </c>
      <c r="D199" s="1">
        <v>-3990</v>
      </c>
      <c r="E199" s="1">
        <v>-12825</v>
      </c>
    </row>
    <row r="200" spans="1:5" x14ac:dyDescent="0.25">
      <c r="A200">
        <v>31110061</v>
      </c>
      <c r="B200" t="s">
        <v>19</v>
      </c>
      <c r="C200" s="1">
        <v>-5976</v>
      </c>
      <c r="D200" s="1">
        <v>-2493</v>
      </c>
      <c r="E200" s="1">
        <v>-8469</v>
      </c>
    </row>
    <row r="201" spans="1:5" x14ac:dyDescent="0.25">
      <c r="A201">
        <v>31110062</v>
      </c>
      <c r="B201" t="s">
        <v>20</v>
      </c>
      <c r="C201" s="1">
        <v>-5880</v>
      </c>
      <c r="D201" s="1">
        <v>-4520</v>
      </c>
      <c r="E201" s="1">
        <v>-10400</v>
      </c>
    </row>
    <row r="202" spans="1:5" x14ac:dyDescent="0.25">
      <c r="A202">
        <v>31110063</v>
      </c>
      <c r="B202" t="s">
        <v>21</v>
      </c>
      <c r="C202" s="1">
        <v>-15019</v>
      </c>
      <c r="D202" s="1">
        <v>-12952</v>
      </c>
      <c r="E202" s="1">
        <v>-27971</v>
      </c>
    </row>
    <row r="203" spans="1:5" x14ac:dyDescent="0.25">
      <c r="A203">
        <v>31110071</v>
      </c>
      <c r="B203" t="s">
        <v>23</v>
      </c>
      <c r="C203" s="1">
        <v>-98859.27</v>
      </c>
      <c r="D203" s="1">
        <v>-48545.77</v>
      </c>
      <c r="E203" s="1">
        <v>-147405.04</v>
      </c>
    </row>
    <row r="204" spans="1:5" x14ac:dyDescent="0.25">
      <c r="A204">
        <v>31110072</v>
      </c>
      <c r="B204" t="s">
        <v>24</v>
      </c>
      <c r="C204">
        <v>-200.83</v>
      </c>
      <c r="D204">
        <v>0</v>
      </c>
      <c r="E204">
        <v>-200.83</v>
      </c>
    </row>
    <row r="205" spans="1:5" x14ac:dyDescent="0.25">
      <c r="A205">
        <v>31110073</v>
      </c>
      <c r="B205" t="s">
        <v>25</v>
      </c>
      <c r="C205" s="1">
        <v>-5440</v>
      </c>
      <c r="D205">
        <v>-552</v>
      </c>
      <c r="E205" s="1">
        <v>-5992</v>
      </c>
    </row>
    <row r="206" spans="1:5" x14ac:dyDescent="0.25">
      <c r="A206">
        <v>31110082</v>
      </c>
      <c r="B206" t="s">
        <v>26</v>
      </c>
      <c r="C206" s="1">
        <v>-1782</v>
      </c>
      <c r="D206" s="1">
        <v>-1795</v>
      </c>
      <c r="E206" s="1">
        <v>-3577</v>
      </c>
    </row>
    <row r="207" spans="1:5" x14ac:dyDescent="0.25">
      <c r="A207">
        <v>31110086</v>
      </c>
      <c r="B207" t="s">
        <v>27</v>
      </c>
      <c r="C207">
        <v>-339</v>
      </c>
      <c r="D207">
        <v>-200</v>
      </c>
      <c r="E207">
        <v>-539</v>
      </c>
    </row>
    <row r="208" spans="1:5" x14ac:dyDescent="0.25">
      <c r="A208">
        <v>31110091</v>
      </c>
      <c r="B208" t="s">
        <v>29</v>
      </c>
      <c r="C208" s="1">
        <v>-30727.5</v>
      </c>
      <c r="D208" s="1">
        <v>-25465.5</v>
      </c>
      <c r="E208" s="1">
        <v>-56193</v>
      </c>
    </row>
    <row r="209" spans="1:5" x14ac:dyDescent="0.25">
      <c r="A209">
        <v>31111002</v>
      </c>
      <c r="B209" t="s">
        <v>3</v>
      </c>
      <c r="C209" s="1">
        <v>-75900</v>
      </c>
      <c r="D209" s="1">
        <v>-102850</v>
      </c>
      <c r="E209" s="1">
        <v>-178750</v>
      </c>
    </row>
    <row r="210" spans="1:5" x14ac:dyDescent="0.25">
      <c r="A210">
        <v>31111016</v>
      </c>
      <c r="B210" t="s">
        <v>35</v>
      </c>
      <c r="C210" s="1">
        <v>-1010</v>
      </c>
      <c r="D210">
        <v>0</v>
      </c>
      <c r="E210" s="1">
        <v>-1010</v>
      </c>
    </row>
    <row r="211" spans="1:5" x14ac:dyDescent="0.25">
      <c r="A211">
        <v>31111021</v>
      </c>
      <c r="B211" t="s">
        <v>36</v>
      </c>
      <c r="C211" s="1">
        <v>-14477.75</v>
      </c>
      <c r="D211" s="1">
        <v>-20531.349999999999</v>
      </c>
      <c r="E211" s="1">
        <v>-35009.1</v>
      </c>
    </row>
    <row r="212" spans="1:5" x14ac:dyDescent="0.25">
      <c r="A212">
        <v>31111022</v>
      </c>
      <c r="B212" t="s">
        <v>37</v>
      </c>
      <c r="C212" s="1">
        <v>-1117.3499999999999</v>
      </c>
      <c r="D212" s="1">
        <v>-3282.35</v>
      </c>
      <c r="E212" s="1">
        <v>-4399.7</v>
      </c>
    </row>
    <row r="213" spans="1:5" x14ac:dyDescent="0.25">
      <c r="A213">
        <v>31111031</v>
      </c>
      <c r="B213" t="s">
        <v>38</v>
      </c>
      <c r="C213" s="1">
        <v>-5238</v>
      </c>
      <c r="D213" s="1">
        <v>-11280</v>
      </c>
      <c r="E213" s="1">
        <v>-16518</v>
      </c>
    </row>
    <row r="214" spans="1:5" x14ac:dyDescent="0.25">
      <c r="A214">
        <v>31111033</v>
      </c>
      <c r="B214" t="s">
        <v>39</v>
      </c>
      <c r="C214">
        <v>0</v>
      </c>
      <c r="D214" s="1">
        <v>2233</v>
      </c>
      <c r="E214" s="1">
        <v>2233</v>
      </c>
    </row>
    <row r="215" spans="1:5" x14ac:dyDescent="0.25">
      <c r="A215">
        <v>31111041</v>
      </c>
      <c r="B215" t="s">
        <v>40</v>
      </c>
      <c r="C215" s="1">
        <v>-11863.24</v>
      </c>
      <c r="D215" s="1">
        <v>-21709</v>
      </c>
      <c r="E215" s="1">
        <v>-33572.239999999998</v>
      </c>
    </row>
    <row r="216" spans="1:5" x14ac:dyDescent="0.25">
      <c r="A216">
        <v>31111051</v>
      </c>
      <c r="B216" t="s">
        <v>41</v>
      </c>
      <c r="C216">
        <v>-285</v>
      </c>
      <c r="D216">
        <v>-570</v>
      </c>
      <c r="E216">
        <v>-855</v>
      </c>
    </row>
    <row r="217" spans="1:5" x14ac:dyDescent="0.25">
      <c r="A217">
        <v>31111061</v>
      </c>
      <c r="B217" t="s">
        <v>42</v>
      </c>
      <c r="C217">
        <v>-577</v>
      </c>
      <c r="D217" s="1">
        <v>-1177</v>
      </c>
      <c r="E217" s="1">
        <v>-1754</v>
      </c>
    </row>
    <row r="218" spans="1:5" x14ac:dyDescent="0.25">
      <c r="A218">
        <v>31111062</v>
      </c>
      <c r="B218" t="s">
        <v>43</v>
      </c>
      <c r="C218">
        <v>-477</v>
      </c>
      <c r="D218">
        <v>0</v>
      </c>
      <c r="E218">
        <v>-477</v>
      </c>
    </row>
    <row r="219" spans="1:5" x14ac:dyDescent="0.25">
      <c r="A219">
        <v>31111063</v>
      </c>
      <c r="B219" t="s">
        <v>44</v>
      </c>
      <c r="C219">
        <v>0</v>
      </c>
      <c r="D219" s="1">
        <v>-8597</v>
      </c>
      <c r="E219" s="1">
        <v>-8597</v>
      </c>
    </row>
    <row r="220" spans="1:5" x14ac:dyDescent="0.25">
      <c r="A220">
        <v>31111071</v>
      </c>
      <c r="B220" t="s">
        <v>45</v>
      </c>
      <c r="C220" s="1">
        <v>-42085.07</v>
      </c>
      <c r="D220" s="1">
        <v>-70345.399999999994</v>
      </c>
      <c r="E220" s="1">
        <v>-112430.47</v>
      </c>
    </row>
    <row r="221" spans="1:5" x14ac:dyDescent="0.25">
      <c r="A221">
        <v>31111082</v>
      </c>
      <c r="B221" t="s">
        <v>48</v>
      </c>
      <c r="C221" s="1">
        <v>-42615</v>
      </c>
      <c r="D221" s="1">
        <v>-39960</v>
      </c>
      <c r="E221" s="1">
        <v>-82575</v>
      </c>
    </row>
    <row r="222" spans="1:5" x14ac:dyDescent="0.25">
      <c r="A222">
        <v>31111086</v>
      </c>
      <c r="B222" t="s">
        <v>49</v>
      </c>
      <c r="C222" s="1">
        <v>-9425</v>
      </c>
      <c r="D222" s="1">
        <v>-4233</v>
      </c>
      <c r="E222" s="1">
        <v>-13658</v>
      </c>
    </row>
    <row r="223" spans="1:5" x14ac:dyDescent="0.25">
      <c r="A223">
        <v>31200008</v>
      </c>
      <c r="B223" t="s">
        <v>53</v>
      </c>
      <c r="C223" s="1">
        <v>-9936</v>
      </c>
      <c r="D223" s="1">
        <v>-13074</v>
      </c>
      <c r="E223" s="1">
        <v>-23010</v>
      </c>
    </row>
    <row r="224" spans="1:5" x14ac:dyDescent="0.25">
      <c r="A224">
        <v>31200011</v>
      </c>
      <c r="B224" t="s">
        <v>54</v>
      </c>
      <c r="C224" s="1">
        <v>-16861</v>
      </c>
      <c r="D224" s="1">
        <v>-21619</v>
      </c>
      <c r="E224" s="1">
        <v>-38480</v>
      </c>
    </row>
    <row r="225" spans="1:5" x14ac:dyDescent="0.25">
      <c r="A225">
        <v>31200012</v>
      </c>
      <c r="B225" t="s">
        <v>55</v>
      </c>
      <c r="C225" s="1">
        <v>-17898</v>
      </c>
      <c r="D225" s="1">
        <v>-14232</v>
      </c>
      <c r="E225" s="1">
        <v>-32130</v>
      </c>
    </row>
    <row r="226" spans="1:5" x14ac:dyDescent="0.25">
      <c r="A226">
        <v>31200013</v>
      </c>
      <c r="B226" t="s">
        <v>56</v>
      </c>
      <c r="C226" s="1">
        <v>-61777</v>
      </c>
      <c r="D226" s="1">
        <v>-52119</v>
      </c>
      <c r="E226" s="1">
        <v>-113896</v>
      </c>
    </row>
    <row r="227" spans="1:5" x14ac:dyDescent="0.25">
      <c r="A227">
        <v>31200014</v>
      </c>
      <c r="B227" t="s">
        <v>57</v>
      </c>
      <c r="C227" s="1">
        <v>-5400</v>
      </c>
      <c r="D227" s="1">
        <v>-4000</v>
      </c>
      <c r="E227" s="1">
        <v>-9400</v>
      </c>
    </row>
    <row r="228" spans="1:5" x14ac:dyDescent="0.25">
      <c r="A228">
        <v>31200016</v>
      </c>
      <c r="B228" t="s">
        <v>58</v>
      </c>
      <c r="C228" s="1">
        <v>-24462</v>
      </c>
      <c r="D228" s="1">
        <v>-15262</v>
      </c>
      <c r="E228" s="1">
        <v>-39724</v>
      </c>
    </row>
    <row r="229" spans="1:5" x14ac:dyDescent="0.25">
      <c r="A229">
        <v>31200021</v>
      </c>
      <c r="B229" t="s">
        <v>59</v>
      </c>
      <c r="C229" s="1">
        <v>-98459.3</v>
      </c>
      <c r="D229" s="1">
        <v>-111086.5</v>
      </c>
      <c r="E229" s="1">
        <v>-209545.8</v>
      </c>
    </row>
    <row r="230" spans="1:5" x14ac:dyDescent="0.25">
      <c r="A230">
        <v>31200022</v>
      </c>
      <c r="B230" t="s">
        <v>60</v>
      </c>
      <c r="C230" s="1">
        <v>-15042.45</v>
      </c>
      <c r="D230" s="1">
        <v>-13339.7</v>
      </c>
      <c r="E230" s="1">
        <v>-28382.15</v>
      </c>
    </row>
    <row r="231" spans="1:5" x14ac:dyDescent="0.25">
      <c r="A231">
        <v>31200031</v>
      </c>
      <c r="B231" t="s">
        <v>61</v>
      </c>
      <c r="C231" s="1">
        <v>-305849</v>
      </c>
      <c r="D231" s="1">
        <v>-299311</v>
      </c>
      <c r="E231" s="1">
        <v>-605160</v>
      </c>
    </row>
    <row r="232" spans="1:5" x14ac:dyDescent="0.25">
      <c r="A232">
        <v>31200033</v>
      </c>
      <c r="B232" t="s">
        <v>63</v>
      </c>
      <c r="C232" s="1">
        <v>-6643</v>
      </c>
      <c r="D232" s="1">
        <v>-6794</v>
      </c>
      <c r="E232" s="1">
        <v>-13437</v>
      </c>
    </row>
    <row r="233" spans="1:5" x14ac:dyDescent="0.25">
      <c r="A233">
        <v>31200041</v>
      </c>
      <c r="B233" t="s">
        <v>64</v>
      </c>
      <c r="C233" s="1">
        <v>-122602.93</v>
      </c>
      <c r="D233" s="1">
        <v>-99359.4</v>
      </c>
      <c r="E233" s="1">
        <v>-221962.33</v>
      </c>
    </row>
    <row r="234" spans="1:5" x14ac:dyDescent="0.25">
      <c r="A234">
        <v>31200051</v>
      </c>
      <c r="B234" t="s">
        <v>65</v>
      </c>
      <c r="C234" s="1">
        <v>-52155</v>
      </c>
      <c r="D234" s="1">
        <v>-36765</v>
      </c>
      <c r="E234" s="1">
        <v>-88920</v>
      </c>
    </row>
    <row r="235" spans="1:5" x14ac:dyDescent="0.25">
      <c r="A235">
        <v>31200061</v>
      </c>
      <c r="B235" t="s">
        <v>66</v>
      </c>
      <c r="C235" s="1">
        <v>-93675</v>
      </c>
      <c r="D235" s="1">
        <v>-80375</v>
      </c>
      <c r="E235" s="1">
        <v>-174050</v>
      </c>
    </row>
    <row r="236" spans="1:5" x14ac:dyDescent="0.25">
      <c r="A236">
        <v>31200062</v>
      </c>
      <c r="B236" t="s">
        <v>67</v>
      </c>
      <c r="C236" s="1">
        <v>-47057</v>
      </c>
      <c r="D236" s="1">
        <v>-56433</v>
      </c>
      <c r="E236" s="1">
        <v>-103490</v>
      </c>
    </row>
    <row r="237" spans="1:5" x14ac:dyDescent="0.25">
      <c r="A237">
        <v>31200063</v>
      </c>
      <c r="B237" t="s">
        <v>68</v>
      </c>
      <c r="C237" s="1">
        <v>-440758</v>
      </c>
      <c r="D237" s="1">
        <v>-314275</v>
      </c>
      <c r="E237" s="1">
        <v>-755033</v>
      </c>
    </row>
    <row r="238" spans="1:5" x14ac:dyDescent="0.25">
      <c r="A238">
        <v>31200064</v>
      </c>
      <c r="B238" t="s">
        <v>69</v>
      </c>
      <c r="C238" s="1">
        <v>-26809</v>
      </c>
      <c r="D238" s="1">
        <v>-34694</v>
      </c>
      <c r="E238" s="1">
        <v>-61503</v>
      </c>
    </row>
    <row r="239" spans="1:5" x14ac:dyDescent="0.25">
      <c r="A239">
        <v>31200066</v>
      </c>
      <c r="B239" t="s">
        <v>70</v>
      </c>
      <c r="C239" s="1">
        <v>-11200</v>
      </c>
      <c r="D239" s="1">
        <v>-18900</v>
      </c>
      <c r="E239" s="1">
        <v>-30100</v>
      </c>
    </row>
    <row r="240" spans="1:5" x14ac:dyDescent="0.25">
      <c r="A240">
        <v>31200071</v>
      </c>
      <c r="B240" t="s">
        <v>71</v>
      </c>
      <c r="C240" s="1">
        <v>-51976.15</v>
      </c>
      <c r="D240" s="1">
        <v>-46480.35</v>
      </c>
      <c r="E240" s="1">
        <v>-98456.5</v>
      </c>
    </row>
    <row r="241" spans="1:5" x14ac:dyDescent="0.25">
      <c r="A241">
        <v>31200072</v>
      </c>
      <c r="B241" t="s">
        <v>72</v>
      </c>
      <c r="C241" s="1">
        <v>-58791.08</v>
      </c>
      <c r="D241" s="1">
        <v>-43559.46</v>
      </c>
      <c r="E241" s="1">
        <v>-102350.54</v>
      </c>
    </row>
    <row r="242" spans="1:5" x14ac:dyDescent="0.25">
      <c r="A242">
        <v>31200073</v>
      </c>
      <c r="B242" t="s">
        <v>73</v>
      </c>
      <c r="C242" s="1">
        <v>-11428</v>
      </c>
      <c r="D242" s="1">
        <v>-11426</v>
      </c>
      <c r="E242" s="1">
        <v>-22854</v>
      </c>
    </row>
    <row r="243" spans="1:5" x14ac:dyDescent="0.25">
      <c r="A243">
        <v>31200082</v>
      </c>
      <c r="B243" t="s">
        <v>74</v>
      </c>
      <c r="C243" s="1">
        <v>-65258.6</v>
      </c>
      <c r="D243" s="1">
        <v>-61205.599999999999</v>
      </c>
      <c r="E243" s="1">
        <v>-126464.2</v>
      </c>
    </row>
    <row r="244" spans="1:5" x14ac:dyDescent="0.25">
      <c r="A244">
        <v>31200087</v>
      </c>
      <c r="B244" t="s">
        <v>75</v>
      </c>
      <c r="C244">
        <v>-626</v>
      </c>
      <c r="D244">
        <v>0</v>
      </c>
      <c r="E244">
        <v>-626</v>
      </c>
    </row>
    <row r="245" spans="1:5" x14ac:dyDescent="0.25">
      <c r="A245">
        <v>31200091</v>
      </c>
      <c r="B245" t="s">
        <v>76</v>
      </c>
      <c r="C245" s="1">
        <v>-498676</v>
      </c>
      <c r="D245" s="1">
        <v>-439701</v>
      </c>
      <c r="E245" s="1">
        <v>-938377</v>
      </c>
    </row>
    <row r="246" spans="1:5" x14ac:dyDescent="0.25">
      <c r="A246">
        <v>31200092</v>
      </c>
      <c r="B246" t="s">
        <v>77</v>
      </c>
      <c r="C246" s="1">
        <v>-287359.5</v>
      </c>
      <c r="D246" s="1">
        <v>-244909.5</v>
      </c>
      <c r="E246" s="1">
        <v>-532269</v>
      </c>
    </row>
    <row r="247" spans="1:5" x14ac:dyDescent="0.25">
      <c r="A247">
        <v>31200096</v>
      </c>
      <c r="B247" t="s">
        <v>78</v>
      </c>
      <c r="C247" s="1">
        <v>-39366</v>
      </c>
      <c r="D247" s="1">
        <v>-29160</v>
      </c>
      <c r="E247" s="1">
        <v>-68526</v>
      </c>
    </row>
    <row r="248" spans="1:5" x14ac:dyDescent="0.25">
      <c r="A248">
        <v>41101001</v>
      </c>
      <c r="B248" t="s">
        <v>155</v>
      </c>
      <c r="C248" s="1">
        <v>64366.52</v>
      </c>
      <c r="D248" s="1">
        <v>56584.7</v>
      </c>
      <c r="E248" s="1">
        <v>120951.22</v>
      </c>
    </row>
    <row r="249" spans="1:5" x14ac:dyDescent="0.25">
      <c r="A249">
        <v>41101011</v>
      </c>
      <c r="B249" t="s">
        <v>156</v>
      </c>
      <c r="C249" s="1">
        <v>20080.5</v>
      </c>
      <c r="D249" s="1">
        <v>21201.13</v>
      </c>
      <c r="E249" s="1">
        <v>41281.629999999997</v>
      </c>
    </row>
    <row r="250" spans="1:5" x14ac:dyDescent="0.25">
      <c r="A250">
        <v>41101021</v>
      </c>
      <c r="B250" t="s">
        <v>157</v>
      </c>
      <c r="C250" s="1">
        <v>11735.62</v>
      </c>
      <c r="D250" s="1">
        <v>9917.7800000000007</v>
      </c>
      <c r="E250" s="1">
        <v>21653.4</v>
      </c>
    </row>
    <row r="251" spans="1:5" x14ac:dyDescent="0.25">
      <c r="A251">
        <v>41101031</v>
      </c>
      <c r="B251" t="s">
        <v>158</v>
      </c>
      <c r="C251" s="1">
        <v>38473.46</v>
      </c>
      <c r="D251" s="1">
        <v>32674.75</v>
      </c>
      <c r="E251" s="1">
        <v>71148.210000000006</v>
      </c>
    </row>
    <row r="252" spans="1:5" x14ac:dyDescent="0.25">
      <c r="A252">
        <v>41101041</v>
      </c>
      <c r="B252" t="s">
        <v>159</v>
      </c>
      <c r="C252" s="1">
        <v>4840.92</v>
      </c>
      <c r="D252" s="1">
        <v>3059.07</v>
      </c>
      <c r="E252" s="1">
        <v>7899.99</v>
      </c>
    </row>
    <row r="253" spans="1:5" x14ac:dyDescent="0.25">
      <c r="A253">
        <v>41101061</v>
      </c>
      <c r="B253" t="s">
        <v>160</v>
      </c>
      <c r="C253" s="1">
        <v>24991.1</v>
      </c>
      <c r="D253" s="1">
        <v>25364.73</v>
      </c>
      <c r="E253" s="1">
        <v>50355.83</v>
      </c>
    </row>
    <row r="254" spans="1:5" x14ac:dyDescent="0.25">
      <c r="A254">
        <v>41101062</v>
      </c>
      <c r="B254" t="s">
        <v>161</v>
      </c>
      <c r="C254" s="1">
        <v>4533.66</v>
      </c>
      <c r="D254" s="1">
        <v>3617.85</v>
      </c>
      <c r="E254" s="1">
        <v>8151.51</v>
      </c>
    </row>
    <row r="255" spans="1:5" x14ac:dyDescent="0.25">
      <c r="A255">
        <v>41101066</v>
      </c>
      <c r="B255" t="s">
        <v>162</v>
      </c>
      <c r="C255" s="1">
        <v>2756.33</v>
      </c>
      <c r="D255" s="1">
        <v>3023.12</v>
      </c>
      <c r="E255" s="1">
        <v>5779.45</v>
      </c>
    </row>
    <row r="256" spans="1:5" x14ac:dyDescent="0.25">
      <c r="A256">
        <v>41101071</v>
      </c>
      <c r="B256" t="s">
        <v>163</v>
      </c>
      <c r="C256" s="1">
        <v>21890.22</v>
      </c>
      <c r="D256" s="1">
        <v>20477.93</v>
      </c>
      <c r="E256" s="1">
        <v>42368.15</v>
      </c>
    </row>
    <row r="257" spans="1:5" x14ac:dyDescent="0.25">
      <c r="A257">
        <v>41101082</v>
      </c>
      <c r="B257" t="s">
        <v>164</v>
      </c>
      <c r="C257" s="1">
        <v>3425.79</v>
      </c>
      <c r="D257" s="1">
        <v>3096.73</v>
      </c>
      <c r="E257" s="1">
        <v>6522.52</v>
      </c>
    </row>
    <row r="258" spans="1:5" x14ac:dyDescent="0.25">
      <c r="A258">
        <v>41101091</v>
      </c>
      <c r="B258" t="s">
        <v>165</v>
      </c>
      <c r="C258" s="1">
        <v>54735.37</v>
      </c>
      <c r="D258" s="1">
        <v>54044.23</v>
      </c>
      <c r="E258" s="1">
        <v>108779.6</v>
      </c>
    </row>
    <row r="259" spans="1:5" x14ac:dyDescent="0.25">
      <c r="A259">
        <v>41101092</v>
      </c>
      <c r="B259" t="s">
        <v>166</v>
      </c>
      <c r="C259" s="1">
        <v>29061.71</v>
      </c>
      <c r="D259" s="1">
        <v>20070.13</v>
      </c>
      <c r="E259" s="1">
        <v>49131.839999999997</v>
      </c>
    </row>
    <row r="260" spans="1:5" x14ac:dyDescent="0.25">
      <c r="A260">
        <v>41101097</v>
      </c>
      <c r="B260" t="s">
        <v>167</v>
      </c>
      <c r="C260" s="1">
        <v>1090.98</v>
      </c>
      <c r="D260">
        <v>941.76</v>
      </c>
      <c r="E260" s="1">
        <v>2032.74</v>
      </c>
    </row>
    <row r="261" spans="1:5" x14ac:dyDescent="0.25">
      <c r="A261">
        <v>41101322</v>
      </c>
      <c r="B261" t="s">
        <v>168</v>
      </c>
      <c r="C261" s="1">
        <v>8914.91</v>
      </c>
      <c r="D261" s="1">
        <v>8712.1200000000008</v>
      </c>
      <c r="E261" s="1">
        <v>17627.03</v>
      </c>
    </row>
    <row r="262" spans="1:5" x14ac:dyDescent="0.25">
      <c r="A262">
        <v>41101331</v>
      </c>
      <c r="B262" t="s">
        <v>169</v>
      </c>
      <c r="C262" s="1">
        <v>11382.69</v>
      </c>
      <c r="D262" s="1">
        <v>7302.9</v>
      </c>
      <c r="E262" s="1">
        <v>18685.59</v>
      </c>
    </row>
    <row r="263" spans="1:5" x14ac:dyDescent="0.25">
      <c r="A263">
        <v>41101341</v>
      </c>
      <c r="B263" t="s">
        <v>170</v>
      </c>
      <c r="C263" s="1">
        <v>9242.93</v>
      </c>
      <c r="D263" s="1">
        <v>6513.55</v>
      </c>
      <c r="E263" s="1">
        <v>15756.48</v>
      </c>
    </row>
    <row r="264" spans="1:5" x14ac:dyDescent="0.25">
      <c r="A264">
        <v>41101343</v>
      </c>
      <c r="B264" t="s">
        <v>171</v>
      </c>
      <c r="C264" s="1">
        <v>15649.36</v>
      </c>
      <c r="D264" s="1">
        <v>13238.44</v>
      </c>
      <c r="E264" s="1">
        <v>28887.8</v>
      </c>
    </row>
    <row r="265" spans="1:5" x14ac:dyDescent="0.25">
      <c r="A265">
        <v>41101345</v>
      </c>
      <c r="B265" t="s">
        <v>172</v>
      </c>
      <c r="C265" s="1">
        <v>5431.21</v>
      </c>
      <c r="D265" s="1">
        <v>5166.33</v>
      </c>
      <c r="E265" s="1">
        <v>10597.54</v>
      </c>
    </row>
    <row r="266" spans="1:5" x14ac:dyDescent="0.25">
      <c r="A266">
        <v>41101351</v>
      </c>
      <c r="B266" t="s">
        <v>173</v>
      </c>
      <c r="C266" s="1">
        <v>20250.12</v>
      </c>
      <c r="D266" s="1">
        <v>16587.189999999999</v>
      </c>
      <c r="E266" s="1">
        <v>36837.31</v>
      </c>
    </row>
    <row r="267" spans="1:5" x14ac:dyDescent="0.25">
      <c r="A267">
        <v>41101381</v>
      </c>
      <c r="B267" t="s">
        <v>174</v>
      </c>
      <c r="C267" s="1">
        <v>21053.919999999998</v>
      </c>
      <c r="D267" s="1">
        <v>16592.61</v>
      </c>
      <c r="E267" s="1">
        <v>37646.53</v>
      </c>
    </row>
    <row r="268" spans="1:5" x14ac:dyDescent="0.25">
      <c r="A268">
        <v>41101471</v>
      </c>
      <c r="B268" t="s">
        <v>175</v>
      </c>
      <c r="C268" s="1">
        <v>3715.73</v>
      </c>
      <c r="D268" s="1">
        <v>3102.84</v>
      </c>
      <c r="E268" s="1">
        <v>6818.57</v>
      </c>
    </row>
    <row r="269" spans="1:5" x14ac:dyDescent="0.25">
      <c r="A269">
        <v>41101472</v>
      </c>
      <c r="B269" t="s">
        <v>176</v>
      </c>
      <c r="C269" s="1">
        <v>8665.66</v>
      </c>
      <c r="D269" s="1">
        <v>7688.9</v>
      </c>
      <c r="E269" s="1">
        <v>16354.56</v>
      </c>
    </row>
    <row r="270" spans="1:5" x14ac:dyDescent="0.25">
      <c r="A270">
        <v>41101475</v>
      </c>
      <c r="B270" t="s">
        <v>177</v>
      </c>
      <c r="C270" s="1">
        <v>14402.48</v>
      </c>
      <c r="D270" s="1">
        <v>10229.19</v>
      </c>
      <c r="E270" s="1">
        <v>24631.67</v>
      </c>
    </row>
    <row r="271" spans="1:5" x14ac:dyDescent="0.25">
      <c r="A271">
        <v>41101478</v>
      </c>
      <c r="B271" t="s">
        <v>178</v>
      </c>
      <c r="C271" s="1">
        <v>13441.33</v>
      </c>
      <c r="D271" s="1">
        <v>12737.45</v>
      </c>
      <c r="E271" s="1">
        <v>26178.78</v>
      </c>
    </row>
    <row r="272" spans="1:5" x14ac:dyDescent="0.25">
      <c r="A272">
        <v>41110001</v>
      </c>
      <c r="B272" t="s">
        <v>179</v>
      </c>
      <c r="C272" s="1">
        <v>4122.55</v>
      </c>
      <c r="D272" s="1">
        <v>6029.49</v>
      </c>
      <c r="E272" s="1">
        <v>10152.040000000001</v>
      </c>
    </row>
    <row r="273" spans="1:5" x14ac:dyDescent="0.25">
      <c r="A273">
        <v>41110011</v>
      </c>
      <c r="B273" t="s">
        <v>180</v>
      </c>
      <c r="C273" s="1">
        <v>2669.54</v>
      </c>
      <c r="D273" s="1">
        <v>3276.92</v>
      </c>
      <c r="E273" s="1">
        <v>5946.46</v>
      </c>
    </row>
    <row r="274" spans="1:5" x14ac:dyDescent="0.25">
      <c r="A274">
        <v>41110021</v>
      </c>
      <c r="B274" t="s">
        <v>181</v>
      </c>
      <c r="C274">
        <v>876.37</v>
      </c>
      <c r="D274" s="1">
        <v>2001.23</v>
      </c>
      <c r="E274" s="1">
        <v>2877.6</v>
      </c>
    </row>
    <row r="275" spans="1:5" x14ac:dyDescent="0.25">
      <c r="A275">
        <v>41110031</v>
      </c>
      <c r="B275" t="s">
        <v>182</v>
      </c>
      <c r="C275" s="1">
        <v>4158.51</v>
      </c>
      <c r="D275" s="1">
        <v>9887.6</v>
      </c>
      <c r="E275" s="1">
        <v>14046.11</v>
      </c>
    </row>
    <row r="276" spans="1:5" x14ac:dyDescent="0.25">
      <c r="A276">
        <v>41110041</v>
      </c>
      <c r="B276" t="s">
        <v>183</v>
      </c>
      <c r="C276">
        <v>150.18</v>
      </c>
      <c r="D276" s="1">
        <v>1076.53</v>
      </c>
      <c r="E276" s="1">
        <v>1226.71</v>
      </c>
    </row>
    <row r="277" spans="1:5" x14ac:dyDescent="0.25">
      <c r="A277">
        <v>41110061</v>
      </c>
      <c r="B277" t="s">
        <v>184</v>
      </c>
      <c r="C277" s="1">
        <v>5621.1</v>
      </c>
      <c r="D277" s="1">
        <v>2354.8000000000002</v>
      </c>
      <c r="E277" s="1">
        <v>7975.9</v>
      </c>
    </row>
    <row r="278" spans="1:5" x14ac:dyDescent="0.25">
      <c r="A278">
        <v>41110062</v>
      </c>
      <c r="B278" t="s">
        <v>185</v>
      </c>
      <c r="C278">
        <v>373.78</v>
      </c>
      <c r="D278">
        <v>851.35</v>
      </c>
      <c r="E278" s="1">
        <v>1225.1300000000001</v>
      </c>
    </row>
    <row r="279" spans="1:5" x14ac:dyDescent="0.25">
      <c r="A279">
        <v>41110066</v>
      </c>
      <c r="B279" t="s">
        <v>186</v>
      </c>
      <c r="C279">
        <v>96.47</v>
      </c>
      <c r="D279">
        <v>248.96</v>
      </c>
      <c r="E279">
        <v>345.43</v>
      </c>
    </row>
    <row r="280" spans="1:5" x14ac:dyDescent="0.25">
      <c r="A280">
        <v>41110071</v>
      </c>
      <c r="B280" t="s">
        <v>187</v>
      </c>
      <c r="C280" s="1">
        <v>1296.22</v>
      </c>
      <c r="D280" s="1">
        <v>3059.11</v>
      </c>
      <c r="E280" s="1">
        <v>4355.33</v>
      </c>
    </row>
    <row r="281" spans="1:5" x14ac:dyDescent="0.25">
      <c r="A281">
        <v>41110082</v>
      </c>
      <c r="B281" t="s">
        <v>188</v>
      </c>
      <c r="C281">
        <v>202.19</v>
      </c>
      <c r="D281">
        <v>688.7</v>
      </c>
      <c r="E281">
        <v>890.89</v>
      </c>
    </row>
    <row r="282" spans="1:5" x14ac:dyDescent="0.25">
      <c r="A282">
        <v>41110091</v>
      </c>
      <c r="B282" t="s">
        <v>189</v>
      </c>
      <c r="C282" s="1">
        <v>3377.4</v>
      </c>
      <c r="D282" s="1">
        <v>5908.41</v>
      </c>
      <c r="E282" s="1">
        <v>9285.81</v>
      </c>
    </row>
    <row r="283" spans="1:5" x14ac:dyDescent="0.25">
      <c r="A283">
        <v>41110092</v>
      </c>
      <c r="B283" t="s">
        <v>190</v>
      </c>
      <c r="C283" s="1">
        <v>1506.9</v>
      </c>
      <c r="D283" s="1">
        <v>4736</v>
      </c>
      <c r="E283" s="1">
        <v>6242.9</v>
      </c>
    </row>
    <row r="284" spans="1:5" x14ac:dyDescent="0.25">
      <c r="A284">
        <v>41110097</v>
      </c>
      <c r="B284" t="s">
        <v>191</v>
      </c>
      <c r="C284">
        <v>53.51</v>
      </c>
      <c r="D284">
        <v>171.04</v>
      </c>
      <c r="E284">
        <v>224.55</v>
      </c>
    </row>
    <row r="285" spans="1:5" x14ac:dyDescent="0.25">
      <c r="A285">
        <v>41110322</v>
      </c>
      <c r="B285" t="s">
        <v>192</v>
      </c>
      <c r="C285">
        <v>269.32</v>
      </c>
      <c r="D285" s="1">
        <v>1573.61</v>
      </c>
      <c r="E285" s="1">
        <v>1842.93</v>
      </c>
    </row>
    <row r="286" spans="1:5" x14ac:dyDescent="0.25">
      <c r="A286">
        <v>41110331</v>
      </c>
      <c r="B286" t="s">
        <v>193</v>
      </c>
      <c r="C286">
        <v>632.86</v>
      </c>
      <c r="D286" s="1">
        <v>1790.91</v>
      </c>
      <c r="E286" s="1">
        <v>2423.77</v>
      </c>
    </row>
    <row r="287" spans="1:5" x14ac:dyDescent="0.25">
      <c r="A287">
        <v>41110341</v>
      </c>
      <c r="B287" t="s">
        <v>194</v>
      </c>
      <c r="C287">
        <v>172.06</v>
      </c>
      <c r="D287">
        <v>516.11</v>
      </c>
      <c r="E287">
        <v>688.17</v>
      </c>
    </row>
    <row r="288" spans="1:5" x14ac:dyDescent="0.25">
      <c r="A288">
        <v>41110343</v>
      </c>
      <c r="B288" t="s">
        <v>195</v>
      </c>
      <c r="C288" s="1">
        <v>1313.67</v>
      </c>
      <c r="D288" s="1">
        <v>3199.82</v>
      </c>
      <c r="E288" s="1">
        <v>4513.49</v>
      </c>
    </row>
    <row r="289" spans="1:5" x14ac:dyDescent="0.25">
      <c r="A289">
        <v>41110345</v>
      </c>
      <c r="B289" t="s">
        <v>196</v>
      </c>
      <c r="C289">
        <v>765.98</v>
      </c>
      <c r="D289">
        <v>983.1</v>
      </c>
      <c r="E289" s="1">
        <v>1749.08</v>
      </c>
    </row>
    <row r="290" spans="1:5" x14ac:dyDescent="0.25">
      <c r="A290">
        <v>41110351</v>
      </c>
      <c r="B290" t="s">
        <v>197</v>
      </c>
      <c r="C290" s="1">
        <v>1601.55</v>
      </c>
      <c r="D290" s="1">
        <v>2892.71</v>
      </c>
      <c r="E290" s="1">
        <v>4494.26</v>
      </c>
    </row>
    <row r="291" spans="1:5" x14ac:dyDescent="0.25">
      <c r="A291">
        <v>41110381</v>
      </c>
      <c r="B291" t="s">
        <v>198</v>
      </c>
      <c r="C291" s="1">
        <v>2057.71</v>
      </c>
      <c r="D291" s="1">
        <v>3398.73</v>
      </c>
      <c r="E291" s="1">
        <v>5456.44</v>
      </c>
    </row>
    <row r="292" spans="1:5" x14ac:dyDescent="0.25">
      <c r="A292">
        <v>41110471</v>
      </c>
      <c r="B292" t="s">
        <v>199</v>
      </c>
      <c r="C292">
        <v>994.56</v>
      </c>
      <c r="D292">
        <v>-16.82</v>
      </c>
      <c r="E292">
        <v>977.74</v>
      </c>
    </row>
    <row r="293" spans="1:5" x14ac:dyDescent="0.25">
      <c r="A293">
        <v>41110472</v>
      </c>
      <c r="B293" t="s">
        <v>200</v>
      </c>
      <c r="C293">
        <v>640.16</v>
      </c>
      <c r="D293" s="1">
        <v>2227.85</v>
      </c>
      <c r="E293" s="1">
        <v>2868.01</v>
      </c>
    </row>
    <row r="294" spans="1:5" x14ac:dyDescent="0.25">
      <c r="A294">
        <v>41110475</v>
      </c>
      <c r="B294" t="s">
        <v>201</v>
      </c>
      <c r="C294" s="1">
        <v>1272.1199999999999</v>
      </c>
      <c r="D294" s="1">
        <v>2934.72</v>
      </c>
      <c r="E294" s="1">
        <v>4206.84</v>
      </c>
    </row>
    <row r="295" spans="1:5" x14ac:dyDescent="0.25">
      <c r="A295">
        <v>41110478</v>
      </c>
      <c r="B295" t="s">
        <v>202</v>
      </c>
      <c r="C295" s="1">
        <v>2031.61</v>
      </c>
      <c r="D295" s="1">
        <v>3135.46</v>
      </c>
      <c r="E295" s="1">
        <v>5167.07</v>
      </c>
    </row>
    <row r="296" spans="1:5" x14ac:dyDescent="0.25">
      <c r="A296">
        <v>41150001</v>
      </c>
      <c r="B296" t="s">
        <v>228</v>
      </c>
      <c r="C296" s="1">
        <v>5418.28</v>
      </c>
      <c r="D296" s="1">
        <v>24567.46</v>
      </c>
      <c r="E296" s="1">
        <v>29985.74</v>
      </c>
    </row>
    <row r="297" spans="1:5" x14ac:dyDescent="0.25">
      <c r="A297">
        <v>41150011</v>
      </c>
      <c r="B297" t="s">
        <v>229</v>
      </c>
      <c r="C297" s="1">
        <v>2130.4499999999998</v>
      </c>
      <c r="D297" s="1">
        <v>2091.44</v>
      </c>
      <c r="E297" s="1">
        <v>4221.8900000000003</v>
      </c>
    </row>
    <row r="298" spans="1:5" x14ac:dyDescent="0.25">
      <c r="A298">
        <v>41150021</v>
      </c>
      <c r="B298" t="s">
        <v>230</v>
      </c>
      <c r="C298" s="1">
        <v>1066.3599999999999</v>
      </c>
      <c r="D298">
        <v>958.04</v>
      </c>
      <c r="E298" s="1">
        <v>2024.4</v>
      </c>
    </row>
    <row r="299" spans="1:5" x14ac:dyDescent="0.25">
      <c r="A299">
        <v>41150031</v>
      </c>
      <c r="B299" t="s">
        <v>231</v>
      </c>
      <c r="C299" s="1">
        <v>3661.16</v>
      </c>
      <c r="D299" s="1">
        <v>3453.52</v>
      </c>
      <c r="E299" s="1">
        <v>7114.68</v>
      </c>
    </row>
    <row r="300" spans="1:5" x14ac:dyDescent="0.25">
      <c r="A300">
        <v>41150041</v>
      </c>
      <c r="B300" t="s">
        <v>232</v>
      </c>
      <c r="C300">
        <v>245.68</v>
      </c>
      <c r="D300">
        <v>176.98</v>
      </c>
      <c r="E300">
        <v>422.66</v>
      </c>
    </row>
    <row r="301" spans="1:5" x14ac:dyDescent="0.25">
      <c r="A301">
        <v>41150061</v>
      </c>
      <c r="B301" t="s">
        <v>233</v>
      </c>
      <c r="C301" s="1">
        <v>2501.5300000000002</v>
      </c>
      <c r="D301" s="1">
        <v>2056.0700000000002</v>
      </c>
      <c r="E301" s="1">
        <v>4557.6000000000004</v>
      </c>
    </row>
    <row r="302" spans="1:5" x14ac:dyDescent="0.25">
      <c r="A302">
        <v>41150062</v>
      </c>
      <c r="B302" t="s">
        <v>234</v>
      </c>
      <c r="C302">
        <v>444.87</v>
      </c>
      <c r="D302">
        <v>357.94</v>
      </c>
      <c r="E302">
        <v>802.81</v>
      </c>
    </row>
    <row r="303" spans="1:5" x14ac:dyDescent="0.25">
      <c r="A303">
        <v>41150066</v>
      </c>
      <c r="B303" t="s">
        <v>235</v>
      </c>
      <c r="C303">
        <v>397.93</v>
      </c>
      <c r="D303">
        <v>420.2</v>
      </c>
      <c r="E303">
        <v>818.13</v>
      </c>
    </row>
    <row r="304" spans="1:5" x14ac:dyDescent="0.25">
      <c r="A304">
        <v>41150071</v>
      </c>
      <c r="B304" t="s">
        <v>236</v>
      </c>
      <c r="C304" s="1">
        <v>2011.89</v>
      </c>
      <c r="D304" s="1">
        <v>1929.07</v>
      </c>
      <c r="E304" s="1">
        <v>3940.96</v>
      </c>
    </row>
    <row r="305" spans="1:5" x14ac:dyDescent="0.25">
      <c r="A305">
        <v>41150082</v>
      </c>
      <c r="B305" t="s">
        <v>237</v>
      </c>
      <c r="C305">
        <v>328.32</v>
      </c>
      <c r="D305">
        <v>314.44</v>
      </c>
      <c r="E305">
        <v>642.76</v>
      </c>
    </row>
    <row r="306" spans="1:5" x14ac:dyDescent="0.25">
      <c r="A306">
        <v>41150091</v>
      </c>
      <c r="B306" t="s">
        <v>238</v>
      </c>
      <c r="C306" s="1">
        <v>5207.53</v>
      </c>
      <c r="D306" s="1">
        <v>5045.45</v>
      </c>
      <c r="E306" s="1">
        <v>10252.98</v>
      </c>
    </row>
    <row r="307" spans="1:5" x14ac:dyDescent="0.25">
      <c r="A307">
        <v>41150092</v>
      </c>
      <c r="B307" t="s">
        <v>239</v>
      </c>
      <c r="C307" s="1">
        <v>2580.7199999999998</v>
      </c>
      <c r="D307">
        <v>360.28</v>
      </c>
      <c r="E307" s="1">
        <v>2941</v>
      </c>
    </row>
    <row r="308" spans="1:5" x14ac:dyDescent="0.25">
      <c r="A308">
        <v>41150097</v>
      </c>
      <c r="B308" t="s">
        <v>240</v>
      </c>
      <c r="C308">
        <v>110.8</v>
      </c>
      <c r="D308">
        <v>98.19</v>
      </c>
      <c r="E308">
        <v>208.99</v>
      </c>
    </row>
    <row r="309" spans="1:5" x14ac:dyDescent="0.25">
      <c r="A309">
        <v>41150322</v>
      </c>
      <c r="B309" t="s">
        <v>241</v>
      </c>
      <c r="C309">
        <v>824.64</v>
      </c>
      <c r="D309">
        <v>838.32</v>
      </c>
      <c r="E309" s="1">
        <v>1662.96</v>
      </c>
    </row>
    <row r="310" spans="1:5" x14ac:dyDescent="0.25">
      <c r="A310">
        <v>41150331</v>
      </c>
      <c r="B310" t="s">
        <v>242</v>
      </c>
      <c r="C310" s="1">
        <v>1065.53</v>
      </c>
      <c r="D310">
        <v>697.89</v>
      </c>
      <c r="E310" s="1">
        <v>1763.42</v>
      </c>
    </row>
    <row r="311" spans="1:5" x14ac:dyDescent="0.25">
      <c r="A311">
        <v>41150341</v>
      </c>
      <c r="B311" t="s">
        <v>243</v>
      </c>
      <c r="C311">
        <v>847.42</v>
      </c>
      <c r="D311">
        <v>562.29999999999995</v>
      </c>
      <c r="E311" s="1">
        <v>1409.72</v>
      </c>
    </row>
    <row r="312" spans="1:5" x14ac:dyDescent="0.25">
      <c r="A312">
        <v>41150343</v>
      </c>
      <c r="B312" t="s">
        <v>244</v>
      </c>
      <c r="C312" s="1">
        <v>1567.43</v>
      </c>
      <c r="D312" s="1">
        <v>1351.85</v>
      </c>
      <c r="E312" s="1">
        <v>2919.28</v>
      </c>
    </row>
    <row r="313" spans="1:5" x14ac:dyDescent="0.25">
      <c r="A313">
        <v>41150345</v>
      </c>
      <c r="B313" t="s">
        <v>245</v>
      </c>
      <c r="C313">
        <v>500.48</v>
      </c>
      <c r="D313">
        <v>487.75</v>
      </c>
      <c r="E313">
        <v>988.23</v>
      </c>
    </row>
    <row r="314" spans="1:5" x14ac:dyDescent="0.25">
      <c r="A314">
        <v>41150351</v>
      </c>
      <c r="B314" t="s">
        <v>246</v>
      </c>
      <c r="C314" s="1">
        <v>1980.19</v>
      </c>
      <c r="D314" s="1">
        <v>1677.21</v>
      </c>
      <c r="E314" s="1">
        <v>3657.4</v>
      </c>
    </row>
    <row r="315" spans="1:5" x14ac:dyDescent="0.25">
      <c r="A315">
        <v>41150381</v>
      </c>
      <c r="B315" t="s">
        <v>247</v>
      </c>
      <c r="C315" s="1">
        <v>1990.93</v>
      </c>
      <c r="D315" s="1">
        <v>1607.59</v>
      </c>
      <c r="E315" s="1">
        <v>3598.52</v>
      </c>
    </row>
    <row r="316" spans="1:5" x14ac:dyDescent="0.25">
      <c r="A316">
        <v>41150471</v>
      </c>
      <c r="B316" t="s">
        <v>248</v>
      </c>
      <c r="C316">
        <v>896.41</v>
      </c>
      <c r="D316">
        <v>353.61</v>
      </c>
      <c r="E316" s="1">
        <v>1250.02</v>
      </c>
    </row>
    <row r="317" spans="1:5" x14ac:dyDescent="0.25">
      <c r="A317">
        <v>41150472</v>
      </c>
      <c r="B317" t="s">
        <v>249</v>
      </c>
      <c r="C317">
        <v>867.04</v>
      </c>
      <c r="D317">
        <v>822.91</v>
      </c>
      <c r="E317" s="1">
        <v>1689.95</v>
      </c>
    </row>
    <row r="318" spans="1:5" x14ac:dyDescent="0.25">
      <c r="A318">
        <v>41150475</v>
      </c>
      <c r="B318" t="s">
        <v>250</v>
      </c>
      <c r="C318" s="1">
        <v>1352.96</v>
      </c>
      <c r="D318" s="1">
        <v>1179.72</v>
      </c>
      <c r="E318" s="1">
        <v>2532.6799999999998</v>
      </c>
    </row>
    <row r="319" spans="1:5" x14ac:dyDescent="0.25">
      <c r="A319">
        <v>41150478</v>
      </c>
      <c r="B319" t="s">
        <v>251</v>
      </c>
      <c r="C319" s="1">
        <v>1536.1</v>
      </c>
      <c r="D319" s="1">
        <v>1630.93</v>
      </c>
      <c r="E319" s="1">
        <v>3167.03</v>
      </c>
    </row>
    <row r="320" spans="1:5" x14ac:dyDescent="0.25">
      <c r="A320">
        <v>41154381</v>
      </c>
      <c r="B320" t="s">
        <v>252</v>
      </c>
      <c r="C320">
        <v>72.98</v>
      </c>
      <c r="D320">
        <v>72.98</v>
      </c>
      <c r="E320">
        <v>145.96</v>
      </c>
    </row>
    <row r="321" spans="1:5" x14ac:dyDescent="0.25">
      <c r="A321">
        <v>41160381</v>
      </c>
      <c r="B321" t="s">
        <v>253</v>
      </c>
      <c r="C321" s="1">
        <v>7144.33</v>
      </c>
      <c r="D321" s="1">
        <v>7144.33</v>
      </c>
      <c r="E321" s="1">
        <v>14288.66</v>
      </c>
    </row>
    <row r="322" spans="1:5" x14ac:dyDescent="0.25">
      <c r="A322">
        <v>41165381</v>
      </c>
      <c r="B322" t="s">
        <v>254</v>
      </c>
      <c r="C322">
        <v>816.82</v>
      </c>
      <c r="D322">
        <v>768.47</v>
      </c>
      <c r="E322" s="1">
        <v>1585.29</v>
      </c>
    </row>
    <row r="323" spans="1:5" x14ac:dyDescent="0.25">
      <c r="A323">
        <v>41170381</v>
      </c>
      <c r="B323" t="s">
        <v>255</v>
      </c>
      <c r="C323" s="1">
        <v>43917.83</v>
      </c>
      <c r="D323" s="1">
        <v>43272.79</v>
      </c>
      <c r="E323" s="1">
        <v>87190.62</v>
      </c>
    </row>
    <row r="324" spans="1:5" x14ac:dyDescent="0.25">
      <c r="A324">
        <v>41171381</v>
      </c>
      <c r="B324" t="s">
        <v>256</v>
      </c>
      <c r="C324">
        <v>828</v>
      </c>
      <c r="D324">
        <v>864</v>
      </c>
      <c r="E324" s="1">
        <v>1692</v>
      </c>
    </row>
    <row r="325" spans="1:5" x14ac:dyDescent="0.25">
      <c r="A325">
        <v>41172381</v>
      </c>
      <c r="B325" t="s">
        <v>257</v>
      </c>
      <c r="C325" s="1">
        <v>2519.23</v>
      </c>
      <c r="D325">
        <v>322.49</v>
      </c>
      <c r="E325" s="1">
        <v>2841.72</v>
      </c>
    </row>
    <row r="326" spans="1:5" x14ac:dyDescent="0.25">
      <c r="A326">
        <v>41180381</v>
      </c>
      <c r="B326" t="s">
        <v>258</v>
      </c>
      <c r="C326">
        <v>300.36</v>
      </c>
      <c r="D326">
        <v>-61.86</v>
      </c>
      <c r="E326">
        <v>238.5</v>
      </c>
    </row>
    <row r="327" spans="1:5" x14ac:dyDescent="0.25">
      <c r="A327">
        <v>41200344</v>
      </c>
      <c r="B327" t="s">
        <v>265</v>
      </c>
      <c r="C327" s="1">
        <v>321975.62</v>
      </c>
      <c r="D327" s="1">
        <v>110567.7</v>
      </c>
      <c r="E327" s="1">
        <v>432543.32</v>
      </c>
    </row>
    <row r="328" spans="1:5" x14ac:dyDescent="0.25">
      <c r="A328">
        <v>41206344</v>
      </c>
      <c r="B328" t="s">
        <v>266</v>
      </c>
      <c r="C328" s="1">
        <v>-11067.76</v>
      </c>
      <c r="D328" s="1">
        <v>-2233</v>
      </c>
      <c r="E328" s="1">
        <v>-13300.76</v>
      </c>
    </row>
    <row r="329" spans="1:5" x14ac:dyDescent="0.25">
      <c r="A329">
        <v>41211041</v>
      </c>
      <c r="B329" t="s">
        <v>268</v>
      </c>
      <c r="C329" s="1">
        <v>21656.720000000001</v>
      </c>
      <c r="D329" s="1">
        <v>10986.93</v>
      </c>
      <c r="E329" s="1">
        <v>32643.65</v>
      </c>
    </row>
    <row r="330" spans="1:5" x14ac:dyDescent="0.25">
      <c r="A330">
        <v>41212022</v>
      </c>
      <c r="B330" t="s">
        <v>269</v>
      </c>
      <c r="C330" s="1">
        <v>2557.42</v>
      </c>
      <c r="D330" s="1">
        <v>1290.08</v>
      </c>
      <c r="E330" s="1">
        <v>3847.5</v>
      </c>
    </row>
    <row r="331" spans="1:5" x14ac:dyDescent="0.25">
      <c r="A331">
        <v>41213033</v>
      </c>
      <c r="B331" t="s">
        <v>270</v>
      </c>
      <c r="C331" s="1">
        <v>-7253.82</v>
      </c>
      <c r="D331" s="1">
        <v>3663.26</v>
      </c>
      <c r="E331" s="1">
        <v>-3590.56</v>
      </c>
    </row>
    <row r="332" spans="1:5" x14ac:dyDescent="0.25">
      <c r="A332">
        <v>41216019</v>
      </c>
      <c r="B332" t="s">
        <v>271</v>
      </c>
      <c r="C332">
        <v>273.35000000000002</v>
      </c>
      <c r="D332">
        <v>120.04</v>
      </c>
      <c r="E332">
        <v>393.39</v>
      </c>
    </row>
    <row r="333" spans="1:5" x14ac:dyDescent="0.25">
      <c r="A333">
        <v>41216020</v>
      </c>
      <c r="B333" t="s">
        <v>272</v>
      </c>
      <c r="C333" s="1">
        <v>14535.52</v>
      </c>
      <c r="D333" s="1">
        <v>18316.79</v>
      </c>
      <c r="E333" s="1">
        <v>32852.31</v>
      </c>
    </row>
    <row r="334" spans="1:5" x14ac:dyDescent="0.25">
      <c r="A334">
        <v>41216021</v>
      </c>
      <c r="B334" t="s">
        <v>273</v>
      </c>
      <c r="C334" s="1">
        <v>16794.91</v>
      </c>
      <c r="D334" s="1">
        <v>18833.47</v>
      </c>
      <c r="E334" s="1">
        <v>35628.379999999997</v>
      </c>
    </row>
    <row r="335" spans="1:5" x14ac:dyDescent="0.25">
      <c r="A335">
        <v>41225031</v>
      </c>
      <c r="B335" t="s">
        <v>275</v>
      </c>
      <c r="C335" s="1">
        <v>12908.43</v>
      </c>
      <c r="D335" s="1">
        <v>20672.189999999999</v>
      </c>
      <c r="E335" s="1">
        <v>33580.620000000003</v>
      </c>
    </row>
    <row r="336" spans="1:5" x14ac:dyDescent="0.25">
      <c r="A336">
        <v>41236478</v>
      </c>
      <c r="B336" t="s">
        <v>276</v>
      </c>
      <c r="C336" s="1">
        <v>8825.92</v>
      </c>
      <c r="D336" s="1">
        <v>8421.1</v>
      </c>
      <c r="E336" s="1">
        <v>17247.02</v>
      </c>
    </row>
    <row r="337" spans="1:5" x14ac:dyDescent="0.25">
      <c r="A337">
        <v>41237001</v>
      </c>
      <c r="B337" t="s">
        <v>277</v>
      </c>
      <c r="C337" s="1">
        <v>4628.3</v>
      </c>
      <c r="D337" s="1">
        <v>3786.16</v>
      </c>
      <c r="E337" s="1">
        <v>8414.4599999999991</v>
      </c>
    </row>
    <row r="338" spans="1:5" x14ac:dyDescent="0.25">
      <c r="A338">
        <v>41237011</v>
      </c>
      <c r="B338" t="s">
        <v>279</v>
      </c>
      <c r="C338">
        <v>691.85</v>
      </c>
      <c r="D338">
        <v>422.93</v>
      </c>
      <c r="E338" s="1">
        <v>1114.78</v>
      </c>
    </row>
    <row r="339" spans="1:5" x14ac:dyDescent="0.25">
      <c r="A339">
        <v>41237012</v>
      </c>
      <c r="B339" t="s">
        <v>280</v>
      </c>
      <c r="C339">
        <v>185.5</v>
      </c>
      <c r="D339">
        <v>118.62</v>
      </c>
      <c r="E339">
        <v>304.12</v>
      </c>
    </row>
    <row r="340" spans="1:5" x14ac:dyDescent="0.25">
      <c r="A340">
        <v>41237013</v>
      </c>
      <c r="B340" t="s">
        <v>281</v>
      </c>
      <c r="C340">
        <v>0</v>
      </c>
      <c r="D340">
        <v>31.32</v>
      </c>
      <c r="E340">
        <v>31.32</v>
      </c>
    </row>
    <row r="341" spans="1:5" x14ac:dyDescent="0.25">
      <c r="A341">
        <v>41237017</v>
      </c>
      <c r="B341" t="s">
        <v>282</v>
      </c>
      <c r="C341">
        <v>760.78</v>
      </c>
      <c r="D341">
        <v>364.85</v>
      </c>
      <c r="E341" s="1">
        <v>1125.6300000000001</v>
      </c>
    </row>
    <row r="342" spans="1:5" x14ac:dyDescent="0.25">
      <c r="A342">
        <v>41237021</v>
      </c>
      <c r="B342" t="s">
        <v>283</v>
      </c>
      <c r="C342">
        <v>796.28</v>
      </c>
      <c r="D342">
        <v>65.41</v>
      </c>
      <c r="E342">
        <v>861.69</v>
      </c>
    </row>
    <row r="343" spans="1:5" x14ac:dyDescent="0.25">
      <c r="A343">
        <v>41237031</v>
      </c>
      <c r="B343" t="s">
        <v>284</v>
      </c>
      <c r="C343" s="1">
        <v>3540.52</v>
      </c>
      <c r="D343" s="1">
        <v>4737.42</v>
      </c>
      <c r="E343" s="1">
        <v>8277.94</v>
      </c>
    </row>
    <row r="344" spans="1:5" x14ac:dyDescent="0.25">
      <c r="A344">
        <v>41237041</v>
      </c>
      <c r="B344" t="s">
        <v>285</v>
      </c>
      <c r="C344">
        <v>360.79</v>
      </c>
      <c r="D344">
        <v>41.23</v>
      </c>
      <c r="E344">
        <v>402.02</v>
      </c>
    </row>
    <row r="345" spans="1:5" x14ac:dyDescent="0.25">
      <c r="A345">
        <v>41237061</v>
      </c>
      <c r="B345" t="s">
        <v>286</v>
      </c>
      <c r="C345">
        <v>398.9</v>
      </c>
      <c r="D345">
        <v>197.97</v>
      </c>
      <c r="E345">
        <v>596.87</v>
      </c>
    </row>
    <row r="346" spans="1:5" x14ac:dyDescent="0.25">
      <c r="A346">
        <v>41237062</v>
      </c>
      <c r="B346" t="s">
        <v>287</v>
      </c>
      <c r="C346">
        <v>0</v>
      </c>
      <c r="D346">
        <v>32.28</v>
      </c>
      <c r="E346">
        <v>32.28</v>
      </c>
    </row>
    <row r="347" spans="1:5" x14ac:dyDescent="0.25">
      <c r="A347">
        <v>41237071</v>
      </c>
      <c r="B347" t="s">
        <v>288</v>
      </c>
      <c r="C347">
        <v>692.1</v>
      </c>
      <c r="D347">
        <v>952.54</v>
      </c>
      <c r="E347" s="1">
        <v>1644.64</v>
      </c>
    </row>
    <row r="348" spans="1:5" x14ac:dyDescent="0.25">
      <c r="A348">
        <v>41237082</v>
      </c>
      <c r="B348" t="s">
        <v>289</v>
      </c>
      <c r="C348">
        <v>263.35000000000002</v>
      </c>
      <c r="D348">
        <v>150.63999999999999</v>
      </c>
      <c r="E348">
        <v>413.99</v>
      </c>
    </row>
    <row r="349" spans="1:5" x14ac:dyDescent="0.25">
      <c r="A349">
        <v>41237091</v>
      </c>
      <c r="B349" t="s">
        <v>290</v>
      </c>
      <c r="C349" s="1">
        <v>3482</v>
      </c>
      <c r="D349" s="1">
        <v>1297.1099999999999</v>
      </c>
      <c r="E349" s="1">
        <v>4779.1099999999997</v>
      </c>
    </row>
    <row r="350" spans="1:5" x14ac:dyDescent="0.25">
      <c r="A350">
        <v>41237093</v>
      </c>
      <c r="B350" t="s">
        <v>291</v>
      </c>
      <c r="C350" s="1">
        <v>1425.06</v>
      </c>
      <c r="D350">
        <v>634.09</v>
      </c>
      <c r="E350" s="1">
        <v>2059.15</v>
      </c>
    </row>
    <row r="351" spans="1:5" x14ac:dyDescent="0.25">
      <c r="A351">
        <v>41237097</v>
      </c>
      <c r="B351" t="s">
        <v>292</v>
      </c>
      <c r="C351">
        <v>132.55000000000001</v>
      </c>
      <c r="D351">
        <v>180.02</v>
      </c>
      <c r="E351">
        <v>312.57</v>
      </c>
    </row>
    <row r="352" spans="1:5" x14ac:dyDescent="0.25">
      <c r="A352">
        <v>41237322</v>
      </c>
      <c r="B352" t="s">
        <v>293</v>
      </c>
      <c r="C352" s="1">
        <v>2066.36</v>
      </c>
      <c r="D352" s="1">
        <v>1190.26</v>
      </c>
      <c r="E352" s="1">
        <v>3256.62</v>
      </c>
    </row>
    <row r="353" spans="1:5" x14ac:dyDescent="0.25">
      <c r="A353">
        <v>41237331</v>
      </c>
      <c r="B353" t="s">
        <v>294</v>
      </c>
      <c r="C353">
        <v>254.85</v>
      </c>
      <c r="D353">
        <v>689.91</v>
      </c>
      <c r="E353">
        <v>944.76</v>
      </c>
    </row>
    <row r="354" spans="1:5" x14ac:dyDescent="0.25">
      <c r="A354">
        <v>41237341</v>
      </c>
      <c r="B354" t="s">
        <v>295</v>
      </c>
      <c r="C354">
        <v>339.26</v>
      </c>
      <c r="D354">
        <v>654.42999999999995</v>
      </c>
      <c r="E354">
        <v>993.69</v>
      </c>
    </row>
    <row r="355" spans="1:5" x14ac:dyDescent="0.25">
      <c r="A355">
        <v>41237343</v>
      </c>
      <c r="B355" t="s">
        <v>296</v>
      </c>
      <c r="C355">
        <v>448.63</v>
      </c>
      <c r="D355">
        <v>211.53</v>
      </c>
      <c r="E355">
        <v>660.16</v>
      </c>
    </row>
    <row r="356" spans="1:5" x14ac:dyDescent="0.25">
      <c r="A356">
        <v>41237351</v>
      </c>
      <c r="B356" t="s">
        <v>297</v>
      </c>
      <c r="C356">
        <v>23.25</v>
      </c>
      <c r="D356">
        <v>32.5</v>
      </c>
      <c r="E356">
        <v>55.75</v>
      </c>
    </row>
    <row r="357" spans="1:5" x14ac:dyDescent="0.25">
      <c r="A357">
        <v>41237381</v>
      </c>
      <c r="B357" t="s">
        <v>298</v>
      </c>
      <c r="C357">
        <v>442.72</v>
      </c>
      <c r="D357">
        <v>343.33</v>
      </c>
      <c r="E357">
        <v>786.05</v>
      </c>
    </row>
    <row r="358" spans="1:5" x14ac:dyDescent="0.25">
      <c r="A358">
        <v>41237471</v>
      </c>
      <c r="B358" t="s">
        <v>299</v>
      </c>
      <c r="C358">
        <v>403.71</v>
      </c>
      <c r="D358">
        <v>215.72</v>
      </c>
      <c r="E358">
        <v>619.42999999999995</v>
      </c>
    </row>
    <row r="359" spans="1:5" x14ac:dyDescent="0.25">
      <c r="A359">
        <v>41237472</v>
      </c>
      <c r="B359" t="s">
        <v>300</v>
      </c>
      <c r="C359">
        <v>399.98</v>
      </c>
      <c r="D359">
        <v>412.9</v>
      </c>
      <c r="E359">
        <v>812.88</v>
      </c>
    </row>
    <row r="360" spans="1:5" x14ac:dyDescent="0.25">
      <c r="A360">
        <v>41237475</v>
      </c>
      <c r="B360" t="s">
        <v>301</v>
      </c>
      <c r="C360">
        <v>140.05000000000001</v>
      </c>
      <c r="D360">
        <v>57.68</v>
      </c>
      <c r="E360">
        <v>197.73</v>
      </c>
    </row>
    <row r="361" spans="1:5" x14ac:dyDescent="0.25">
      <c r="A361">
        <v>41237478</v>
      </c>
      <c r="B361" t="s">
        <v>302</v>
      </c>
      <c r="C361" s="1">
        <v>2377.3000000000002</v>
      </c>
      <c r="D361" s="1">
        <v>1964.87</v>
      </c>
      <c r="E361" s="1">
        <v>4342.17</v>
      </c>
    </row>
    <row r="362" spans="1:5" x14ac:dyDescent="0.25">
      <c r="A362">
        <v>41265021</v>
      </c>
      <c r="B362" t="s">
        <v>309</v>
      </c>
      <c r="C362" s="1">
        <v>-1293.17</v>
      </c>
      <c r="D362">
        <v>-138.57</v>
      </c>
      <c r="E362" s="1">
        <v>-1431.74</v>
      </c>
    </row>
    <row r="363" spans="1:5" x14ac:dyDescent="0.25">
      <c r="A363">
        <v>41265478</v>
      </c>
      <c r="B363" t="s">
        <v>310</v>
      </c>
      <c r="C363">
        <v>0</v>
      </c>
      <c r="D363">
        <v>-34.65</v>
      </c>
      <c r="E363">
        <v>-34.65</v>
      </c>
    </row>
    <row r="364" spans="1:5" x14ac:dyDescent="0.25">
      <c r="A364">
        <v>41300005</v>
      </c>
      <c r="B364" t="s">
        <v>312</v>
      </c>
      <c r="C364" s="1">
        <v>2100</v>
      </c>
      <c r="D364" s="1">
        <v>3000</v>
      </c>
      <c r="E364" s="1">
        <v>5100</v>
      </c>
    </row>
    <row r="365" spans="1:5" x14ac:dyDescent="0.25">
      <c r="A365">
        <v>41300091</v>
      </c>
      <c r="B365" t="s">
        <v>313</v>
      </c>
      <c r="C365" s="1">
        <v>31515</v>
      </c>
      <c r="D365" s="1">
        <v>22715</v>
      </c>
      <c r="E365" s="1">
        <v>54230</v>
      </c>
    </row>
    <row r="366" spans="1:5" x14ac:dyDescent="0.25">
      <c r="A366">
        <v>41301091</v>
      </c>
      <c r="B366" t="s">
        <v>314</v>
      </c>
      <c r="C366">
        <v>650</v>
      </c>
      <c r="D366" s="1">
        <v>1885</v>
      </c>
      <c r="E366" s="1">
        <v>2535</v>
      </c>
    </row>
    <row r="367" spans="1:5" x14ac:dyDescent="0.25">
      <c r="A367">
        <v>41301092</v>
      </c>
      <c r="B367" t="s">
        <v>315</v>
      </c>
      <c r="C367" s="1">
        <v>4760</v>
      </c>
      <c r="D367" s="1">
        <v>4927.5</v>
      </c>
      <c r="E367" s="1">
        <v>9687.5</v>
      </c>
    </row>
    <row r="368" spans="1:5" x14ac:dyDescent="0.25">
      <c r="A368">
        <v>41313013</v>
      </c>
      <c r="B368" t="s">
        <v>261</v>
      </c>
      <c r="C368" s="1">
        <v>15200</v>
      </c>
      <c r="D368" s="1">
        <v>16800</v>
      </c>
      <c r="E368" s="1">
        <v>32000</v>
      </c>
    </row>
    <row r="369" spans="1:5" x14ac:dyDescent="0.25">
      <c r="A369">
        <v>41313021</v>
      </c>
      <c r="B369" t="s">
        <v>262</v>
      </c>
      <c r="C369">
        <v>540</v>
      </c>
      <c r="D369">
        <v>780</v>
      </c>
      <c r="E369" s="1">
        <v>1320</v>
      </c>
    </row>
    <row r="370" spans="1:5" x14ac:dyDescent="0.25">
      <c r="A370">
        <v>41313092</v>
      </c>
      <c r="B370" t="s">
        <v>263</v>
      </c>
      <c r="C370" s="1">
        <v>5868.75</v>
      </c>
      <c r="D370" s="1">
        <v>12768.75</v>
      </c>
      <c r="E370" s="1">
        <v>18637.5</v>
      </c>
    </row>
    <row r="371" spans="1:5" x14ac:dyDescent="0.25">
      <c r="A371">
        <v>41320381</v>
      </c>
      <c r="B371" t="s">
        <v>317</v>
      </c>
      <c r="C371">
        <v>450</v>
      </c>
      <c r="D371" s="1">
        <v>1348.5</v>
      </c>
      <c r="E371" s="1">
        <v>1798.5</v>
      </c>
    </row>
    <row r="372" spans="1:5" x14ac:dyDescent="0.25">
      <c r="A372">
        <v>41321344</v>
      </c>
      <c r="B372" t="s">
        <v>318</v>
      </c>
      <c r="C372" s="1">
        <v>3742.02</v>
      </c>
      <c r="D372" s="1">
        <v>3653.45</v>
      </c>
      <c r="E372" s="1">
        <v>7395.47</v>
      </c>
    </row>
    <row r="373" spans="1:5" x14ac:dyDescent="0.25">
      <c r="A373">
        <v>41322381</v>
      </c>
      <c r="B373" t="s">
        <v>319</v>
      </c>
      <c r="C373" s="1">
        <v>13875</v>
      </c>
      <c r="D373" s="1">
        <v>10000</v>
      </c>
      <c r="E373" s="1">
        <v>23875</v>
      </c>
    </row>
    <row r="374" spans="1:5" x14ac:dyDescent="0.25">
      <c r="A374">
        <v>41323381</v>
      </c>
      <c r="B374" t="s">
        <v>320</v>
      </c>
      <c r="C374">
        <v>314.27999999999997</v>
      </c>
      <c r="D374">
        <v>314.27999999999997</v>
      </c>
      <c r="E374">
        <v>628.55999999999995</v>
      </c>
    </row>
    <row r="375" spans="1:5" x14ac:dyDescent="0.25">
      <c r="A375">
        <v>41324472</v>
      </c>
      <c r="B375" t="s">
        <v>321</v>
      </c>
      <c r="C375" s="1">
        <v>13695.45</v>
      </c>
      <c r="D375" s="1">
        <v>21983.85</v>
      </c>
      <c r="E375" s="1">
        <v>35679.300000000003</v>
      </c>
    </row>
    <row r="376" spans="1:5" x14ac:dyDescent="0.25">
      <c r="A376">
        <v>41327381</v>
      </c>
      <c r="B376" t="s">
        <v>322</v>
      </c>
      <c r="C376">
        <v>78.89</v>
      </c>
      <c r="D376">
        <v>0</v>
      </c>
      <c r="E376">
        <v>78.89</v>
      </c>
    </row>
    <row r="377" spans="1:5" x14ac:dyDescent="0.25">
      <c r="A377">
        <v>41328321</v>
      </c>
      <c r="B377" t="s">
        <v>323</v>
      </c>
      <c r="C377" s="1">
        <v>7311.39</v>
      </c>
      <c r="D377" s="1">
        <v>7039.84</v>
      </c>
      <c r="E377" s="1">
        <v>14351.23</v>
      </c>
    </row>
    <row r="378" spans="1:5" x14ac:dyDescent="0.25">
      <c r="A378">
        <v>41334031</v>
      </c>
      <c r="B378" t="s">
        <v>324</v>
      </c>
      <c r="C378" s="1">
        <v>7496.89</v>
      </c>
      <c r="D378" s="1">
        <v>9278.3700000000008</v>
      </c>
      <c r="E378" s="1">
        <v>16775.259999999998</v>
      </c>
    </row>
    <row r="379" spans="1:5" x14ac:dyDescent="0.25">
      <c r="A379">
        <v>41334032</v>
      </c>
      <c r="B379" t="s">
        <v>325</v>
      </c>
      <c r="C379">
        <v>602.5</v>
      </c>
      <c r="D379">
        <v>789.25</v>
      </c>
      <c r="E379" s="1">
        <v>1391.75</v>
      </c>
    </row>
    <row r="380" spans="1:5" x14ac:dyDescent="0.25">
      <c r="A380">
        <v>41342011</v>
      </c>
      <c r="B380" t="s">
        <v>327</v>
      </c>
      <c r="C380">
        <v>0</v>
      </c>
      <c r="D380">
        <v>150</v>
      </c>
      <c r="E380">
        <v>150</v>
      </c>
    </row>
    <row r="381" spans="1:5" x14ac:dyDescent="0.25">
      <c r="A381">
        <v>41342091</v>
      </c>
      <c r="B381" t="s">
        <v>329</v>
      </c>
      <c r="C381">
        <v>0</v>
      </c>
      <c r="D381">
        <v>375</v>
      </c>
      <c r="E381">
        <v>375</v>
      </c>
    </row>
    <row r="382" spans="1:5" x14ac:dyDescent="0.25">
      <c r="A382">
        <v>41342351</v>
      </c>
      <c r="B382" t="s">
        <v>330</v>
      </c>
      <c r="C382">
        <v>0</v>
      </c>
      <c r="D382">
        <v>100</v>
      </c>
      <c r="E382">
        <v>100</v>
      </c>
    </row>
    <row r="383" spans="1:5" x14ac:dyDescent="0.25">
      <c r="A383">
        <v>41342381</v>
      </c>
      <c r="B383" t="s">
        <v>331</v>
      </c>
      <c r="C383" s="1">
        <v>1250</v>
      </c>
      <c r="D383" s="1">
        <v>1575</v>
      </c>
      <c r="E383" s="1">
        <v>2825</v>
      </c>
    </row>
    <row r="384" spans="1:5" x14ac:dyDescent="0.25">
      <c r="A384">
        <v>41342475</v>
      </c>
      <c r="B384" t="s">
        <v>332</v>
      </c>
      <c r="C384">
        <v>0</v>
      </c>
      <c r="D384">
        <v>225</v>
      </c>
      <c r="E384">
        <v>225</v>
      </c>
    </row>
    <row r="385" spans="1:5" x14ac:dyDescent="0.25">
      <c r="A385">
        <v>41365001</v>
      </c>
      <c r="B385" t="s">
        <v>333</v>
      </c>
      <c r="C385" s="1">
        <v>14044.73</v>
      </c>
      <c r="D385" s="1">
        <v>14046.79</v>
      </c>
      <c r="E385" s="1">
        <v>28091.52</v>
      </c>
    </row>
    <row r="386" spans="1:5" x14ac:dyDescent="0.25">
      <c r="A386">
        <v>41365011</v>
      </c>
      <c r="B386" t="s">
        <v>334</v>
      </c>
      <c r="C386">
        <v>75.959999999999994</v>
      </c>
      <c r="D386">
        <v>78.06</v>
      </c>
      <c r="E386">
        <v>154.02000000000001</v>
      </c>
    </row>
    <row r="387" spans="1:5" x14ac:dyDescent="0.25">
      <c r="A387">
        <v>41365019</v>
      </c>
      <c r="B387" t="s">
        <v>335</v>
      </c>
      <c r="C387" s="1">
        <v>1614.81</v>
      </c>
      <c r="D387">
        <v>0</v>
      </c>
      <c r="E387" s="1">
        <v>1614.81</v>
      </c>
    </row>
    <row r="388" spans="1:5" x14ac:dyDescent="0.25">
      <c r="A388">
        <v>41365021</v>
      </c>
      <c r="B388" t="s">
        <v>336</v>
      </c>
      <c r="C388" s="1">
        <v>4853.83</v>
      </c>
      <c r="D388" s="1">
        <v>2455.9299999999998</v>
      </c>
      <c r="E388" s="1">
        <v>7309.76</v>
      </c>
    </row>
    <row r="389" spans="1:5" x14ac:dyDescent="0.25">
      <c r="A389">
        <v>41365031</v>
      </c>
      <c r="B389" t="s">
        <v>337</v>
      </c>
      <c r="C389">
        <v>136.21</v>
      </c>
      <c r="D389">
        <v>208.31</v>
      </c>
      <c r="E389">
        <v>344.52</v>
      </c>
    </row>
    <row r="390" spans="1:5" x14ac:dyDescent="0.25">
      <c r="A390">
        <v>41365032</v>
      </c>
      <c r="B390" t="s">
        <v>338</v>
      </c>
      <c r="C390">
        <v>400</v>
      </c>
      <c r="D390" s="1">
        <v>1946.53</v>
      </c>
      <c r="E390" s="1">
        <v>2346.5300000000002</v>
      </c>
    </row>
    <row r="391" spans="1:5" x14ac:dyDescent="0.25">
      <c r="A391">
        <v>41365041</v>
      </c>
      <c r="B391" t="s">
        <v>339</v>
      </c>
      <c r="C391">
        <v>33.33</v>
      </c>
      <c r="D391">
        <v>35.43</v>
      </c>
      <c r="E391">
        <v>68.760000000000005</v>
      </c>
    </row>
    <row r="392" spans="1:5" x14ac:dyDescent="0.25">
      <c r="A392">
        <v>41365051</v>
      </c>
      <c r="B392" t="s">
        <v>340</v>
      </c>
      <c r="C392">
        <v>0</v>
      </c>
      <c r="D392">
        <v>310</v>
      </c>
      <c r="E392">
        <v>310</v>
      </c>
    </row>
    <row r="393" spans="1:5" x14ac:dyDescent="0.25">
      <c r="A393">
        <v>41365061</v>
      </c>
      <c r="B393" t="s">
        <v>341</v>
      </c>
      <c r="C393">
        <v>51.64</v>
      </c>
      <c r="D393">
        <v>53.74</v>
      </c>
      <c r="E393">
        <v>105.38</v>
      </c>
    </row>
    <row r="394" spans="1:5" x14ac:dyDescent="0.25">
      <c r="A394">
        <v>41365063</v>
      </c>
      <c r="B394" t="s">
        <v>342</v>
      </c>
      <c r="C394">
        <v>146.63</v>
      </c>
      <c r="D394" s="1">
        <v>1219.03</v>
      </c>
      <c r="E394" s="1">
        <v>1365.66</v>
      </c>
    </row>
    <row r="395" spans="1:5" x14ac:dyDescent="0.25">
      <c r="A395">
        <v>41365064</v>
      </c>
      <c r="B395" t="s">
        <v>343</v>
      </c>
      <c r="C395">
        <v>168.75</v>
      </c>
      <c r="D395">
        <v>168.75</v>
      </c>
      <c r="E395">
        <v>337.5</v>
      </c>
    </row>
    <row r="396" spans="1:5" x14ac:dyDescent="0.25">
      <c r="A396">
        <v>41365066</v>
      </c>
      <c r="B396" t="s">
        <v>344</v>
      </c>
      <c r="C396">
        <v>347.9</v>
      </c>
      <c r="D396">
        <v>347.9</v>
      </c>
      <c r="E396">
        <v>695.8</v>
      </c>
    </row>
    <row r="397" spans="1:5" x14ac:dyDescent="0.25">
      <c r="A397">
        <v>41365071</v>
      </c>
      <c r="B397" t="s">
        <v>345</v>
      </c>
      <c r="C397">
        <v>44.64</v>
      </c>
      <c r="D397">
        <v>46.74</v>
      </c>
      <c r="E397">
        <v>91.38</v>
      </c>
    </row>
    <row r="398" spans="1:5" x14ac:dyDescent="0.25">
      <c r="A398">
        <v>41365072</v>
      </c>
      <c r="B398" t="s">
        <v>346</v>
      </c>
      <c r="C398" s="1">
        <v>39252.06</v>
      </c>
      <c r="D398" s="1">
        <v>30950.65</v>
      </c>
      <c r="E398" s="1">
        <v>70202.710000000006</v>
      </c>
    </row>
    <row r="399" spans="1:5" x14ac:dyDescent="0.25">
      <c r="A399">
        <v>41365073</v>
      </c>
      <c r="B399" t="s">
        <v>347</v>
      </c>
      <c r="C399">
        <v>0</v>
      </c>
      <c r="D399">
        <v>90</v>
      </c>
      <c r="E399">
        <v>90</v>
      </c>
    </row>
    <row r="400" spans="1:5" x14ac:dyDescent="0.25">
      <c r="A400">
        <v>41365082</v>
      </c>
      <c r="B400" t="s">
        <v>348</v>
      </c>
      <c r="C400" s="1">
        <v>16160.96</v>
      </c>
      <c r="D400" s="1">
        <v>15209.81</v>
      </c>
      <c r="E400" s="1">
        <v>31370.77</v>
      </c>
    </row>
    <row r="401" spans="1:5" x14ac:dyDescent="0.25">
      <c r="A401">
        <v>41365086</v>
      </c>
      <c r="B401" t="s">
        <v>349</v>
      </c>
      <c r="C401" s="1">
        <v>2000</v>
      </c>
      <c r="D401" s="1">
        <v>1065</v>
      </c>
      <c r="E401" s="1">
        <v>3065</v>
      </c>
    </row>
    <row r="402" spans="1:5" x14ac:dyDescent="0.25">
      <c r="A402">
        <v>41365087</v>
      </c>
      <c r="B402" t="s">
        <v>350</v>
      </c>
      <c r="C402">
        <v>125</v>
      </c>
      <c r="D402">
        <v>0</v>
      </c>
      <c r="E402">
        <v>125</v>
      </c>
    </row>
    <row r="403" spans="1:5" x14ac:dyDescent="0.25">
      <c r="A403">
        <v>41365091</v>
      </c>
      <c r="B403" t="s">
        <v>351</v>
      </c>
      <c r="C403">
        <v>51.64</v>
      </c>
      <c r="D403">
        <v>53.74</v>
      </c>
      <c r="E403">
        <v>105.38</v>
      </c>
    </row>
    <row r="404" spans="1:5" x14ac:dyDescent="0.25">
      <c r="A404">
        <v>41365097</v>
      </c>
      <c r="B404" t="s">
        <v>352</v>
      </c>
      <c r="C404">
        <v>182.96</v>
      </c>
      <c r="D404">
        <v>105.06</v>
      </c>
      <c r="E404">
        <v>288.02</v>
      </c>
    </row>
    <row r="405" spans="1:5" x14ac:dyDescent="0.25">
      <c r="A405">
        <v>41365331</v>
      </c>
      <c r="B405" t="s">
        <v>353</v>
      </c>
      <c r="C405" s="1">
        <v>1694</v>
      </c>
      <c r="D405">
        <v>691</v>
      </c>
      <c r="E405" s="1">
        <v>2385</v>
      </c>
    </row>
    <row r="406" spans="1:5" x14ac:dyDescent="0.25">
      <c r="A406">
        <v>41365341</v>
      </c>
      <c r="B406" t="s">
        <v>354</v>
      </c>
      <c r="C406">
        <v>44.64</v>
      </c>
      <c r="D406">
        <v>46.74</v>
      </c>
      <c r="E406">
        <v>91.38</v>
      </c>
    </row>
    <row r="407" spans="1:5" x14ac:dyDescent="0.25">
      <c r="A407">
        <v>41365343</v>
      </c>
      <c r="B407" t="s">
        <v>355</v>
      </c>
      <c r="C407" s="1">
        <v>1689.34</v>
      </c>
      <c r="D407" s="1">
        <v>12753.99</v>
      </c>
      <c r="E407" s="1">
        <v>14443.33</v>
      </c>
    </row>
    <row r="408" spans="1:5" x14ac:dyDescent="0.25">
      <c r="A408">
        <v>41365345</v>
      </c>
      <c r="B408" t="s">
        <v>356</v>
      </c>
      <c r="C408">
        <v>416.98</v>
      </c>
      <c r="D408">
        <v>416.98</v>
      </c>
      <c r="E408">
        <v>833.96</v>
      </c>
    </row>
    <row r="409" spans="1:5" x14ac:dyDescent="0.25">
      <c r="A409">
        <v>41365351</v>
      </c>
      <c r="B409" t="s">
        <v>357</v>
      </c>
      <c r="C409">
        <v>36.630000000000003</v>
      </c>
      <c r="D409">
        <v>36.630000000000003</v>
      </c>
      <c r="E409">
        <v>73.260000000000005</v>
      </c>
    </row>
    <row r="410" spans="1:5" x14ac:dyDescent="0.25">
      <c r="A410">
        <v>41365381</v>
      </c>
      <c r="B410" t="s">
        <v>358</v>
      </c>
      <c r="C410">
        <v>90.33</v>
      </c>
      <c r="D410" s="1">
        <v>1840.33</v>
      </c>
      <c r="E410" s="1">
        <v>1930.66</v>
      </c>
    </row>
    <row r="411" spans="1:5" x14ac:dyDescent="0.25">
      <c r="A411">
        <v>41365471</v>
      </c>
      <c r="B411" t="s">
        <v>359</v>
      </c>
      <c r="C411">
        <v>44.64</v>
      </c>
      <c r="D411">
        <v>46.74</v>
      </c>
      <c r="E411">
        <v>91.38</v>
      </c>
    </row>
    <row r="412" spans="1:5" x14ac:dyDescent="0.25">
      <c r="A412">
        <v>41365472</v>
      </c>
      <c r="B412" t="s">
        <v>360</v>
      </c>
      <c r="C412">
        <v>36.630000000000003</v>
      </c>
      <c r="D412">
        <v>278.52</v>
      </c>
      <c r="E412">
        <v>315.14999999999998</v>
      </c>
    </row>
    <row r="413" spans="1:5" x14ac:dyDescent="0.25">
      <c r="A413">
        <v>41365475</v>
      </c>
      <c r="B413" t="s">
        <v>361</v>
      </c>
      <c r="C413">
        <v>99.59</v>
      </c>
      <c r="D413" s="1">
        <v>1437.69</v>
      </c>
      <c r="E413" s="1">
        <v>1537.28</v>
      </c>
    </row>
    <row r="414" spans="1:5" x14ac:dyDescent="0.25">
      <c r="A414">
        <v>41365478</v>
      </c>
      <c r="B414" t="s">
        <v>362</v>
      </c>
      <c r="C414">
        <v>343.63</v>
      </c>
      <c r="D414">
        <v>43.63</v>
      </c>
      <c r="E414">
        <v>387.26</v>
      </c>
    </row>
    <row r="415" spans="1:5" x14ac:dyDescent="0.25">
      <c r="A415">
        <v>41372381</v>
      </c>
      <c r="B415" t="s">
        <v>397</v>
      </c>
      <c r="C415">
        <v>625</v>
      </c>
      <c r="D415">
        <v>625</v>
      </c>
      <c r="E415" s="1">
        <v>1250</v>
      </c>
    </row>
    <row r="416" spans="1:5" x14ac:dyDescent="0.25">
      <c r="A416">
        <v>41374381</v>
      </c>
      <c r="B416" t="s">
        <v>398</v>
      </c>
      <c r="C416">
        <v>155.5</v>
      </c>
      <c r="D416">
        <v>155.5</v>
      </c>
      <c r="E416">
        <v>311</v>
      </c>
    </row>
    <row r="417" spans="1:5" x14ac:dyDescent="0.25">
      <c r="A417">
        <v>41379381</v>
      </c>
      <c r="B417" t="s">
        <v>400</v>
      </c>
      <c r="C417">
        <v>300</v>
      </c>
      <c r="D417">
        <v>186.75</v>
      </c>
      <c r="E417">
        <v>486.75</v>
      </c>
    </row>
    <row r="418" spans="1:5" x14ac:dyDescent="0.25">
      <c r="A418">
        <v>41380381</v>
      </c>
      <c r="B418" t="s">
        <v>401</v>
      </c>
      <c r="C418">
        <v>41.86</v>
      </c>
      <c r="D418">
        <v>305.29000000000002</v>
      </c>
      <c r="E418">
        <v>347.15</v>
      </c>
    </row>
    <row r="419" spans="1:5" x14ac:dyDescent="0.25">
      <c r="A419">
        <v>41400097</v>
      </c>
      <c r="B419" t="s">
        <v>403</v>
      </c>
      <c r="C419">
        <v>527.24</v>
      </c>
      <c r="D419">
        <v>439.25</v>
      </c>
      <c r="E419">
        <v>966.49</v>
      </c>
    </row>
    <row r="420" spans="1:5" x14ac:dyDescent="0.25">
      <c r="A420">
        <v>41400331</v>
      </c>
      <c r="B420" t="s">
        <v>404</v>
      </c>
      <c r="C420" s="1">
        <v>24161.48</v>
      </c>
      <c r="D420" s="1">
        <v>22903.29</v>
      </c>
      <c r="E420" s="1">
        <v>47064.77</v>
      </c>
    </row>
    <row r="421" spans="1:5" x14ac:dyDescent="0.25">
      <c r="A421">
        <v>41402097</v>
      </c>
      <c r="B421" t="s">
        <v>406</v>
      </c>
      <c r="C421">
        <v>121.4</v>
      </c>
      <c r="D421">
        <v>65.099999999999994</v>
      </c>
      <c r="E421">
        <v>186.5</v>
      </c>
    </row>
    <row r="422" spans="1:5" x14ac:dyDescent="0.25">
      <c r="A422">
        <v>41402331</v>
      </c>
      <c r="B422" t="s">
        <v>407</v>
      </c>
      <c r="C422" s="1">
        <v>1125.3399999999999</v>
      </c>
      <c r="D422" s="1">
        <v>1168.74</v>
      </c>
      <c r="E422" s="1">
        <v>2294.08</v>
      </c>
    </row>
    <row r="423" spans="1:5" x14ac:dyDescent="0.25">
      <c r="A423">
        <v>41403331</v>
      </c>
      <c r="B423" t="s">
        <v>408</v>
      </c>
      <c r="C423" s="1">
        <v>1096.49</v>
      </c>
      <c r="D423" s="1">
        <v>1096.49</v>
      </c>
      <c r="E423" s="1">
        <v>2192.98</v>
      </c>
    </row>
    <row r="424" spans="1:5" x14ac:dyDescent="0.25">
      <c r="A424">
        <v>41423031</v>
      </c>
      <c r="B424" t="s">
        <v>411</v>
      </c>
      <c r="C424">
        <v>90.83</v>
      </c>
      <c r="D424">
        <v>90.83</v>
      </c>
      <c r="E424">
        <v>181.66</v>
      </c>
    </row>
    <row r="425" spans="1:5" x14ac:dyDescent="0.25">
      <c r="A425">
        <v>41423351</v>
      </c>
      <c r="B425" t="s">
        <v>412</v>
      </c>
      <c r="C425">
        <v>373.32</v>
      </c>
      <c r="D425">
        <v>373.32</v>
      </c>
      <c r="E425">
        <v>746.64</v>
      </c>
    </row>
    <row r="426" spans="1:5" x14ac:dyDescent="0.25">
      <c r="A426">
        <v>41423381</v>
      </c>
      <c r="B426" t="s">
        <v>413</v>
      </c>
      <c r="C426" s="1">
        <v>1345.21</v>
      </c>
      <c r="D426">
        <v>345.21</v>
      </c>
      <c r="E426" s="1">
        <v>1690.42</v>
      </c>
    </row>
    <row r="427" spans="1:5" x14ac:dyDescent="0.25">
      <c r="A427">
        <v>41423472</v>
      </c>
      <c r="B427" t="s">
        <v>414</v>
      </c>
      <c r="C427" s="1">
        <v>1130.81</v>
      </c>
      <c r="D427" s="1">
        <v>1130.81</v>
      </c>
      <c r="E427" s="1">
        <v>2261.62</v>
      </c>
    </row>
    <row r="428" spans="1:5" x14ac:dyDescent="0.25">
      <c r="A428">
        <v>41423475</v>
      </c>
      <c r="B428" t="s">
        <v>415</v>
      </c>
      <c r="C428">
        <v>120</v>
      </c>
      <c r="D428">
        <v>0</v>
      </c>
      <c r="E428">
        <v>120</v>
      </c>
    </row>
    <row r="429" spans="1:5" x14ac:dyDescent="0.25">
      <c r="A429">
        <v>41424381</v>
      </c>
      <c r="B429" t="s">
        <v>416</v>
      </c>
      <c r="C429">
        <v>758.64</v>
      </c>
      <c r="D429">
        <v>760.41</v>
      </c>
      <c r="E429" s="1">
        <v>1519.05</v>
      </c>
    </row>
    <row r="430" spans="1:5" x14ac:dyDescent="0.25">
      <c r="A430">
        <v>41425381</v>
      </c>
      <c r="B430" t="s">
        <v>417</v>
      </c>
      <c r="C430">
        <v>437.94</v>
      </c>
      <c r="D430">
        <v>321.35000000000002</v>
      </c>
      <c r="E430">
        <v>759.29</v>
      </c>
    </row>
    <row r="431" spans="1:5" x14ac:dyDescent="0.25">
      <c r="A431">
        <v>41425471</v>
      </c>
      <c r="B431" t="s">
        <v>418</v>
      </c>
      <c r="C431">
        <v>787.64</v>
      </c>
      <c r="D431">
        <v>805.46</v>
      </c>
      <c r="E431" s="1">
        <v>1593.1</v>
      </c>
    </row>
    <row r="432" spans="1:5" x14ac:dyDescent="0.25">
      <c r="A432">
        <v>41427381</v>
      </c>
      <c r="B432" t="s">
        <v>431</v>
      </c>
      <c r="C432" s="1">
        <v>70316.67</v>
      </c>
      <c r="D432" s="1">
        <v>70316.67</v>
      </c>
      <c r="E432" s="1">
        <v>140633.34</v>
      </c>
    </row>
    <row r="433" spans="1:5" x14ac:dyDescent="0.25">
      <c r="A433">
        <v>41429381</v>
      </c>
      <c r="B433" t="s">
        <v>433</v>
      </c>
      <c r="C433" s="1">
        <v>1305.6300000000001</v>
      </c>
      <c r="D433" s="1">
        <v>1305.6300000000001</v>
      </c>
      <c r="E433" s="1">
        <v>2611.2600000000002</v>
      </c>
    </row>
    <row r="434" spans="1:5" x14ac:dyDescent="0.25">
      <c r="A434">
        <v>41431381</v>
      </c>
      <c r="B434" t="s">
        <v>434</v>
      </c>
      <c r="C434">
        <v>291.62</v>
      </c>
      <c r="D434">
        <v>130.94</v>
      </c>
      <c r="E434">
        <v>422.56</v>
      </c>
    </row>
    <row r="435" spans="1:5" x14ac:dyDescent="0.25">
      <c r="A435">
        <v>41432041</v>
      </c>
      <c r="B435" t="s">
        <v>435</v>
      </c>
      <c r="C435" s="1">
        <v>1390</v>
      </c>
      <c r="D435" s="1">
        <v>2183.84</v>
      </c>
      <c r="E435" s="1">
        <v>3573.84</v>
      </c>
    </row>
    <row r="436" spans="1:5" x14ac:dyDescent="0.25">
      <c r="A436">
        <v>41437345</v>
      </c>
      <c r="B436" t="s">
        <v>436</v>
      </c>
      <c r="C436" s="1">
        <v>2720.1</v>
      </c>
      <c r="D436" s="1">
        <v>3847.16</v>
      </c>
      <c r="E436" s="1">
        <v>6567.26</v>
      </c>
    </row>
    <row r="437" spans="1:5" x14ac:dyDescent="0.25">
      <c r="A437">
        <v>41438345</v>
      </c>
      <c r="B437" t="s">
        <v>437</v>
      </c>
      <c r="C437">
        <v>187.52</v>
      </c>
      <c r="D437">
        <v>160.69999999999999</v>
      </c>
      <c r="E437">
        <v>348.22</v>
      </c>
    </row>
    <row r="438" spans="1:5" x14ac:dyDescent="0.25">
      <c r="A438">
        <v>41439031</v>
      </c>
      <c r="B438" t="s">
        <v>438</v>
      </c>
      <c r="C438">
        <v>0.6</v>
      </c>
      <c r="D438">
        <v>0.6</v>
      </c>
      <c r="E438">
        <v>1.2</v>
      </c>
    </row>
    <row r="439" spans="1:5" x14ac:dyDescent="0.25">
      <c r="A439">
        <v>41439041</v>
      </c>
      <c r="B439" t="s">
        <v>439</v>
      </c>
      <c r="C439">
        <v>26.98</v>
      </c>
      <c r="D439">
        <v>31.64</v>
      </c>
      <c r="E439">
        <v>58.62</v>
      </c>
    </row>
    <row r="440" spans="1:5" x14ac:dyDescent="0.25">
      <c r="A440">
        <v>41439091</v>
      </c>
      <c r="B440" t="s">
        <v>440</v>
      </c>
      <c r="C440">
        <v>0.6</v>
      </c>
      <c r="D440">
        <v>0.6</v>
      </c>
      <c r="E440">
        <v>1.2</v>
      </c>
    </row>
    <row r="441" spans="1:5" x14ac:dyDescent="0.25">
      <c r="A441">
        <v>41439331</v>
      </c>
      <c r="B441" t="s">
        <v>441</v>
      </c>
      <c r="C441">
        <v>18.059999999999999</v>
      </c>
      <c r="D441">
        <v>9.9700000000000006</v>
      </c>
      <c r="E441">
        <v>28.03</v>
      </c>
    </row>
    <row r="442" spans="1:5" x14ac:dyDescent="0.25">
      <c r="A442">
        <v>41439343</v>
      </c>
      <c r="B442" t="s">
        <v>442</v>
      </c>
      <c r="C442">
        <v>29.65</v>
      </c>
      <c r="D442">
        <v>35.979999999999997</v>
      </c>
      <c r="E442">
        <v>65.63</v>
      </c>
    </row>
    <row r="443" spans="1:5" x14ac:dyDescent="0.25">
      <c r="A443">
        <v>41439381</v>
      </c>
      <c r="B443" t="s">
        <v>443</v>
      </c>
      <c r="C443">
        <v>52.42</v>
      </c>
      <c r="D443">
        <v>50.82</v>
      </c>
      <c r="E443">
        <v>103.24</v>
      </c>
    </row>
    <row r="444" spans="1:5" x14ac:dyDescent="0.25">
      <c r="A444">
        <v>41439472</v>
      </c>
      <c r="B444" t="s">
        <v>444</v>
      </c>
      <c r="C444">
        <v>94.5</v>
      </c>
      <c r="D444">
        <v>47.38</v>
      </c>
      <c r="E444">
        <v>141.88</v>
      </c>
    </row>
    <row r="445" spans="1:5" x14ac:dyDescent="0.25">
      <c r="A445">
        <v>41439475</v>
      </c>
      <c r="B445" t="s">
        <v>445</v>
      </c>
      <c r="C445">
        <v>41.95</v>
      </c>
      <c r="D445">
        <v>12.13</v>
      </c>
      <c r="E445">
        <v>54.08</v>
      </c>
    </row>
    <row r="446" spans="1:5" x14ac:dyDescent="0.25">
      <c r="A446">
        <v>41439478</v>
      </c>
      <c r="B446" t="s">
        <v>446</v>
      </c>
      <c r="C446">
        <v>26.98</v>
      </c>
      <c r="D446">
        <v>31.65</v>
      </c>
      <c r="E446">
        <v>58.63</v>
      </c>
    </row>
    <row r="447" spans="1:5" x14ac:dyDescent="0.25">
      <c r="A447">
        <v>41460031</v>
      </c>
      <c r="B447" t="s">
        <v>450</v>
      </c>
      <c r="C447">
        <v>259.89</v>
      </c>
      <c r="D447">
        <v>227.4</v>
      </c>
      <c r="E447">
        <v>487.29</v>
      </c>
    </row>
    <row r="448" spans="1:5" x14ac:dyDescent="0.25">
      <c r="A448">
        <v>41460381</v>
      </c>
      <c r="B448" t="s">
        <v>452</v>
      </c>
      <c r="C448">
        <v>80.55</v>
      </c>
      <c r="D448">
        <v>74.319999999999993</v>
      </c>
      <c r="E448">
        <v>154.87</v>
      </c>
    </row>
    <row r="449" spans="1:5" x14ac:dyDescent="0.25">
      <c r="A449">
        <v>41461091</v>
      </c>
      <c r="B449" t="s">
        <v>453</v>
      </c>
      <c r="C449">
        <v>0</v>
      </c>
      <c r="D449">
        <v>300</v>
      </c>
      <c r="E449">
        <v>300</v>
      </c>
    </row>
    <row r="450" spans="1:5" x14ac:dyDescent="0.25">
      <c r="A450">
        <v>41490381</v>
      </c>
      <c r="B450" t="s">
        <v>455</v>
      </c>
      <c r="C450">
        <v>0</v>
      </c>
      <c r="D450">
        <v>39.5</v>
      </c>
      <c r="E450">
        <v>39.5</v>
      </c>
    </row>
    <row r="451" spans="1:5" x14ac:dyDescent="0.25">
      <c r="A451">
        <v>41490471</v>
      </c>
      <c r="B451" t="s">
        <v>456</v>
      </c>
      <c r="C451">
        <v>158.4</v>
      </c>
      <c r="D451">
        <v>160.32</v>
      </c>
      <c r="E451">
        <v>318.72000000000003</v>
      </c>
    </row>
    <row r="452" spans="1:5" x14ac:dyDescent="0.25">
      <c r="A452">
        <v>41509001</v>
      </c>
      <c r="B452" t="s">
        <v>474</v>
      </c>
      <c r="C452">
        <v>78.53</v>
      </c>
      <c r="D452">
        <v>78.53</v>
      </c>
      <c r="E452">
        <v>157.06</v>
      </c>
    </row>
    <row r="453" spans="1:5" x14ac:dyDescent="0.25">
      <c r="A453">
        <v>41509011</v>
      </c>
      <c r="B453" t="s">
        <v>475</v>
      </c>
      <c r="C453">
        <v>173.6</v>
      </c>
      <c r="D453">
        <v>491.26</v>
      </c>
      <c r="E453">
        <v>664.86</v>
      </c>
    </row>
    <row r="454" spans="1:5" x14ac:dyDescent="0.25">
      <c r="A454">
        <v>41509013</v>
      </c>
      <c r="B454" t="s">
        <v>476</v>
      </c>
      <c r="C454">
        <v>86.8</v>
      </c>
      <c r="D454">
        <v>105.17</v>
      </c>
      <c r="E454">
        <v>191.97</v>
      </c>
    </row>
    <row r="455" spans="1:5" x14ac:dyDescent="0.25">
      <c r="A455">
        <v>41509021</v>
      </c>
      <c r="B455" t="s">
        <v>477</v>
      </c>
      <c r="C455" s="1">
        <v>1657.62</v>
      </c>
      <c r="D455">
        <v>30.45</v>
      </c>
      <c r="E455" s="1">
        <v>1688.07</v>
      </c>
    </row>
    <row r="456" spans="1:5" x14ac:dyDescent="0.25">
      <c r="A456">
        <v>41509031</v>
      </c>
      <c r="B456" t="s">
        <v>478</v>
      </c>
      <c r="C456" s="1">
        <v>5132.4399999999996</v>
      </c>
      <c r="D456" s="1">
        <v>5132.4399999999996</v>
      </c>
      <c r="E456" s="1">
        <v>10264.879999999999</v>
      </c>
    </row>
    <row r="457" spans="1:5" x14ac:dyDescent="0.25">
      <c r="A457">
        <v>41509041</v>
      </c>
      <c r="B457" t="s">
        <v>479</v>
      </c>
      <c r="C457">
        <v>435.45</v>
      </c>
      <c r="D457">
        <v>283.13</v>
      </c>
      <c r="E457">
        <v>718.58</v>
      </c>
    </row>
    <row r="458" spans="1:5" x14ac:dyDescent="0.25">
      <c r="A458">
        <v>41509061</v>
      </c>
      <c r="B458" t="s">
        <v>480</v>
      </c>
      <c r="C458">
        <v>30.45</v>
      </c>
      <c r="D458">
        <v>30.45</v>
      </c>
      <c r="E458">
        <v>60.9</v>
      </c>
    </row>
    <row r="459" spans="1:5" x14ac:dyDescent="0.25">
      <c r="A459">
        <v>41509071</v>
      </c>
      <c r="B459" t="s">
        <v>481</v>
      </c>
      <c r="C459" s="1">
        <v>4653.32</v>
      </c>
      <c r="D459" s="1">
        <v>5495.59</v>
      </c>
      <c r="E459" s="1">
        <v>10148.91</v>
      </c>
    </row>
    <row r="460" spans="1:5" x14ac:dyDescent="0.25">
      <c r="A460">
        <v>41509082</v>
      </c>
      <c r="B460" t="s">
        <v>482</v>
      </c>
      <c r="C460">
        <v>76.89</v>
      </c>
      <c r="D460">
        <v>76.89</v>
      </c>
      <c r="E460">
        <v>153.78</v>
      </c>
    </row>
    <row r="461" spans="1:5" x14ac:dyDescent="0.25">
      <c r="A461">
        <v>41509091</v>
      </c>
      <c r="B461" t="s">
        <v>483</v>
      </c>
      <c r="C461">
        <v>30.45</v>
      </c>
      <c r="D461">
        <v>30.45</v>
      </c>
      <c r="E461">
        <v>60.9</v>
      </c>
    </row>
    <row r="462" spans="1:5" x14ac:dyDescent="0.25">
      <c r="A462">
        <v>41509097</v>
      </c>
      <c r="B462" t="s">
        <v>484</v>
      </c>
      <c r="C462">
        <v>76.89</v>
      </c>
      <c r="D462">
        <v>76.89</v>
      </c>
      <c r="E462">
        <v>153.78</v>
      </c>
    </row>
    <row r="463" spans="1:5" x14ac:dyDescent="0.25">
      <c r="A463">
        <v>41509331</v>
      </c>
      <c r="B463" t="s">
        <v>485</v>
      </c>
      <c r="C463">
        <v>169.33</v>
      </c>
      <c r="D463">
        <v>164.85</v>
      </c>
      <c r="E463">
        <v>334.18</v>
      </c>
    </row>
    <row r="464" spans="1:5" x14ac:dyDescent="0.25">
      <c r="A464">
        <v>41509341</v>
      </c>
      <c r="B464" t="s">
        <v>486</v>
      </c>
      <c r="C464">
        <v>78.53</v>
      </c>
      <c r="D464">
        <v>78.53</v>
      </c>
      <c r="E464">
        <v>157.06</v>
      </c>
    </row>
    <row r="465" spans="1:5" x14ac:dyDescent="0.25">
      <c r="A465">
        <v>41509343</v>
      </c>
      <c r="B465" t="s">
        <v>487</v>
      </c>
      <c r="C465">
        <v>627.97</v>
      </c>
      <c r="D465">
        <v>627.97</v>
      </c>
      <c r="E465" s="1">
        <v>1255.94</v>
      </c>
    </row>
    <row r="466" spans="1:5" x14ac:dyDescent="0.25">
      <c r="A466">
        <v>41509381</v>
      </c>
      <c r="B466" t="s">
        <v>488</v>
      </c>
      <c r="C466">
        <v>197.57</v>
      </c>
      <c r="D466">
        <v>197.57</v>
      </c>
      <c r="E466">
        <v>395.14</v>
      </c>
    </row>
    <row r="467" spans="1:5" x14ac:dyDescent="0.25">
      <c r="A467">
        <v>41509471</v>
      </c>
      <c r="B467" t="s">
        <v>489</v>
      </c>
      <c r="C467">
        <v>30.45</v>
      </c>
      <c r="D467">
        <v>30.45</v>
      </c>
      <c r="E467">
        <v>60.9</v>
      </c>
    </row>
    <row r="468" spans="1:5" x14ac:dyDescent="0.25">
      <c r="A468">
        <v>41509472</v>
      </c>
      <c r="B468" t="s">
        <v>490</v>
      </c>
      <c r="C468">
        <v>66.17</v>
      </c>
      <c r="D468">
        <v>66.17</v>
      </c>
      <c r="E468">
        <v>132.34</v>
      </c>
    </row>
    <row r="469" spans="1:5" x14ac:dyDescent="0.25">
      <c r="A469">
        <v>41509475</v>
      </c>
      <c r="B469" t="s">
        <v>491</v>
      </c>
      <c r="C469" s="1">
        <v>2513.36</v>
      </c>
      <c r="D469" s="1">
        <v>2513.36</v>
      </c>
      <c r="E469" s="1">
        <v>5026.72</v>
      </c>
    </row>
    <row r="470" spans="1:5" x14ac:dyDescent="0.25">
      <c r="A470">
        <v>41509478</v>
      </c>
      <c r="B470" t="s">
        <v>492</v>
      </c>
      <c r="C470">
        <v>184.67</v>
      </c>
      <c r="D470">
        <v>184.67</v>
      </c>
      <c r="E470">
        <v>369.34</v>
      </c>
    </row>
    <row r="471" spans="1:5" x14ac:dyDescent="0.25">
      <c r="A471">
        <v>41521381</v>
      </c>
      <c r="B471" t="s">
        <v>458</v>
      </c>
      <c r="C471" s="1">
        <v>7290.38</v>
      </c>
      <c r="D471" s="1">
        <v>7290.38</v>
      </c>
      <c r="E471" s="1">
        <v>14580.76</v>
      </c>
    </row>
    <row r="472" spans="1:5" x14ac:dyDescent="0.25">
      <c r="A472">
        <v>41522381</v>
      </c>
      <c r="B472" t="s">
        <v>459</v>
      </c>
      <c r="C472" s="1">
        <v>4279.25</v>
      </c>
      <c r="D472" s="1">
        <v>4279.25</v>
      </c>
      <c r="E472" s="1">
        <v>8558.5</v>
      </c>
    </row>
    <row r="473" spans="1:5" x14ac:dyDescent="0.25">
      <c r="A473">
        <v>41523381</v>
      </c>
      <c r="B473" t="s">
        <v>460</v>
      </c>
      <c r="C473">
        <v>722.7</v>
      </c>
      <c r="D473">
        <v>580.29999999999995</v>
      </c>
      <c r="E473" s="1">
        <v>1303</v>
      </c>
    </row>
    <row r="474" spans="1:5" x14ac:dyDescent="0.25">
      <c r="A474">
        <v>41541381</v>
      </c>
      <c r="B474" t="s">
        <v>461</v>
      </c>
      <c r="C474" s="1">
        <v>9831</v>
      </c>
      <c r="D474" s="1">
        <v>9831</v>
      </c>
      <c r="E474" s="1">
        <v>19662</v>
      </c>
    </row>
    <row r="475" spans="1:5" x14ac:dyDescent="0.25">
      <c r="A475">
        <v>41560031</v>
      </c>
      <c r="B475" t="s">
        <v>463</v>
      </c>
      <c r="C475">
        <v>169.79</v>
      </c>
      <c r="D475">
        <v>169.79</v>
      </c>
      <c r="E475">
        <v>339.58</v>
      </c>
    </row>
    <row r="476" spans="1:5" x14ac:dyDescent="0.25">
      <c r="A476">
        <v>41560061</v>
      </c>
      <c r="B476" t="s">
        <v>464</v>
      </c>
      <c r="C476">
        <v>0</v>
      </c>
      <c r="D476">
        <v>47.5</v>
      </c>
      <c r="E476">
        <v>47.5</v>
      </c>
    </row>
    <row r="477" spans="1:5" x14ac:dyDescent="0.25">
      <c r="A477">
        <v>41560063</v>
      </c>
      <c r="B477" t="s">
        <v>465</v>
      </c>
      <c r="C477">
        <v>47.5</v>
      </c>
      <c r="D477">
        <v>0</v>
      </c>
      <c r="E477">
        <v>47.5</v>
      </c>
    </row>
    <row r="478" spans="1:5" x14ac:dyDescent="0.25">
      <c r="A478">
        <v>41560066</v>
      </c>
      <c r="B478" t="s">
        <v>466</v>
      </c>
      <c r="C478">
        <v>59.31</v>
      </c>
      <c r="D478">
        <v>59.31</v>
      </c>
      <c r="E478">
        <v>118.62</v>
      </c>
    </row>
    <row r="479" spans="1:5" x14ac:dyDescent="0.25">
      <c r="A479">
        <v>41560381</v>
      </c>
      <c r="B479" t="s">
        <v>468</v>
      </c>
      <c r="C479" s="1">
        <v>1056.97</v>
      </c>
      <c r="D479" s="1">
        <v>1056.97</v>
      </c>
      <c r="E479" s="1">
        <v>2113.94</v>
      </c>
    </row>
    <row r="480" spans="1:5" x14ac:dyDescent="0.25">
      <c r="A480">
        <v>41570016</v>
      </c>
      <c r="B480" t="s">
        <v>368</v>
      </c>
      <c r="C480">
        <v>245</v>
      </c>
      <c r="D480">
        <v>0</v>
      </c>
      <c r="E480">
        <v>245</v>
      </c>
    </row>
    <row r="481" spans="1:5" x14ac:dyDescent="0.25">
      <c r="A481">
        <v>41570071</v>
      </c>
      <c r="B481" t="s">
        <v>371</v>
      </c>
      <c r="C481">
        <v>178</v>
      </c>
      <c r="D481">
        <v>178</v>
      </c>
      <c r="E481">
        <v>356</v>
      </c>
    </row>
    <row r="482" spans="1:5" x14ac:dyDescent="0.25">
      <c r="A482">
        <v>41570331</v>
      </c>
      <c r="B482" t="s">
        <v>374</v>
      </c>
      <c r="C482" s="1">
        <v>5920.45</v>
      </c>
      <c r="D482" s="1">
        <v>7539.32</v>
      </c>
      <c r="E482" s="1">
        <v>13459.77</v>
      </c>
    </row>
    <row r="483" spans="1:5" x14ac:dyDescent="0.25">
      <c r="A483">
        <v>41570478</v>
      </c>
      <c r="B483" t="s">
        <v>376</v>
      </c>
      <c r="C483">
        <v>-220.88</v>
      </c>
      <c r="D483">
        <v>350</v>
      </c>
      <c r="E483">
        <v>129.12</v>
      </c>
    </row>
    <row r="484" spans="1:5" x14ac:dyDescent="0.25">
      <c r="A484">
        <v>41571001</v>
      </c>
      <c r="B484" t="s">
        <v>377</v>
      </c>
      <c r="C484">
        <v>623.6</v>
      </c>
      <c r="D484">
        <v>623.6</v>
      </c>
      <c r="E484" s="1">
        <v>1247.2</v>
      </c>
    </row>
    <row r="485" spans="1:5" x14ac:dyDescent="0.25">
      <c r="A485">
        <v>41571011</v>
      </c>
      <c r="B485" t="s">
        <v>378</v>
      </c>
      <c r="C485">
        <v>650.75</v>
      </c>
      <c r="D485">
        <v>650.75</v>
      </c>
      <c r="E485" s="1">
        <v>1301.5</v>
      </c>
    </row>
    <row r="486" spans="1:5" x14ac:dyDescent="0.25">
      <c r="A486">
        <v>41571012</v>
      </c>
      <c r="B486" t="s">
        <v>379</v>
      </c>
      <c r="C486">
        <v>30.42</v>
      </c>
      <c r="D486">
        <v>30.42</v>
      </c>
      <c r="E486">
        <v>60.84</v>
      </c>
    </row>
    <row r="487" spans="1:5" x14ac:dyDescent="0.25">
      <c r="A487">
        <v>41571013</v>
      </c>
      <c r="B487" t="s">
        <v>380</v>
      </c>
      <c r="C487">
        <v>38.03</v>
      </c>
      <c r="D487">
        <v>38.03</v>
      </c>
      <c r="E487">
        <v>76.06</v>
      </c>
    </row>
    <row r="488" spans="1:5" x14ac:dyDescent="0.25">
      <c r="A488">
        <v>41571021</v>
      </c>
      <c r="B488" t="s">
        <v>381</v>
      </c>
      <c r="C488">
        <v>545.16999999999996</v>
      </c>
      <c r="D488">
        <v>174.17</v>
      </c>
      <c r="E488">
        <v>719.34</v>
      </c>
    </row>
    <row r="489" spans="1:5" x14ac:dyDescent="0.25">
      <c r="A489">
        <v>41571031</v>
      </c>
      <c r="B489" t="s">
        <v>382</v>
      </c>
      <c r="C489" s="1">
        <v>3373.62</v>
      </c>
      <c r="D489" s="1">
        <v>3373.62</v>
      </c>
      <c r="E489" s="1">
        <v>6747.24</v>
      </c>
    </row>
    <row r="490" spans="1:5" x14ac:dyDescent="0.25">
      <c r="A490">
        <v>41571051</v>
      </c>
      <c r="B490" t="s">
        <v>383</v>
      </c>
      <c r="C490">
        <v>15.21</v>
      </c>
      <c r="D490">
        <v>15.21</v>
      </c>
      <c r="E490">
        <v>30.42</v>
      </c>
    </row>
    <row r="491" spans="1:5" x14ac:dyDescent="0.25">
      <c r="A491">
        <v>41571061</v>
      </c>
      <c r="B491" t="s">
        <v>384</v>
      </c>
      <c r="C491" s="1">
        <v>2175.02</v>
      </c>
      <c r="D491" s="1">
        <v>2175.11</v>
      </c>
      <c r="E491" s="1">
        <v>4350.13</v>
      </c>
    </row>
    <row r="492" spans="1:5" x14ac:dyDescent="0.25">
      <c r="A492">
        <v>41571062</v>
      </c>
      <c r="B492" t="s">
        <v>385</v>
      </c>
      <c r="C492">
        <v>727.21</v>
      </c>
      <c r="D492">
        <v>727.21</v>
      </c>
      <c r="E492" s="1">
        <v>1454.42</v>
      </c>
    </row>
    <row r="493" spans="1:5" x14ac:dyDescent="0.25">
      <c r="A493">
        <v>41571063</v>
      </c>
      <c r="B493" t="s">
        <v>386</v>
      </c>
      <c r="C493">
        <v>7.61</v>
      </c>
      <c r="D493">
        <v>7.61</v>
      </c>
      <c r="E493">
        <v>15.22</v>
      </c>
    </row>
    <row r="494" spans="1:5" x14ac:dyDescent="0.25">
      <c r="A494">
        <v>41571064</v>
      </c>
      <c r="B494" t="s">
        <v>387</v>
      </c>
      <c r="C494" s="1">
        <v>7266.67</v>
      </c>
      <c r="D494" s="1">
        <v>14533.34</v>
      </c>
      <c r="E494" s="1">
        <v>21800.01</v>
      </c>
    </row>
    <row r="495" spans="1:5" x14ac:dyDescent="0.25">
      <c r="A495">
        <v>41571066</v>
      </c>
      <c r="B495" t="s">
        <v>388</v>
      </c>
      <c r="C495" s="1">
        <v>3007.61</v>
      </c>
      <c r="D495" s="1">
        <v>3007.61</v>
      </c>
      <c r="E495" s="1">
        <v>6015.22</v>
      </c>
    </row>
    <row r="496" spans="1:5" x14ac:dyDescent="0.25">
      <c r="A496">
        <v>41571071</v>
      </c>
      <c r="B496" t="s">
        <v>389</v>
      </c>
      <c r="C496">
        <v>60.84</v>
      </c>
      <c r="D496">
        <v>60.84</v>
      </c>
      <c r="E496">
        <v>121.68</v>
      </c>
    </row>
    <row r="497" spans="1:5" x14ac:dyDescent="0.25">
      <c r="A497">
        <v>41571082</v>
      </c>
      <c r="B497" t="s">
        <v>390</v>
      </c>
      <c r="C497">
        <v>129.28</v>
      </c>
      <c r="D497">
        <v>129.28</v>
      </c>
      <c r="E497">
        <v>258.56</v>
      </c>
    </row>
    <row r="498" spans="1:5" x14ac:dyDescent="0.25">
      <c r="A498">
        <v>41571091</v>
      </c>
      <c r="B498" t="s">
        <v>391</v>
      </c>
      <c r="C498">
        <v>205.33</v>
      </c>
      <c r="D498">
        <v>205.33</v>
      </c>
      <c r="E498">
        <v>410.66</v>
      </c>
    </row>
    <row r="499" spans="1:5" x14ac:dyDescent="0.25">
      <c r="A499">
        <v>41571097</v>
      </c>
      <c r="B499" t="s">
        <v>392</v>
      </c>
      <c r="C499">
        <v>68.44</v>
      </c>
      <c r="D499">
        <v>68.44</v>
      </c>
      <c r="E499">
        <v>136.88</v>
      </c>
    </row>
    <row r="500" spans="1:5" x14ac:dyDescent="0.25">
      <c r="A500">
        <v>41571331</v>
      </c>
      <c r="B500" t="s">
        <v>393</v>
      </c>
      <c r="C500" s="1">
        <v>1709.99</v>
      </c>
      <c r="D500" s="1">
        <v>1709.99</v>
      </c>
      <c r="E500" s="1">
        <v>3419.98</v>
      </c>
    </row>
    <row r="501" spans="1:5" x14ac:dyDescent="0.25">
      <c r="A501">
        <v>41571475</v>
      </c>
      <c r="B501" t="s">
        <v>394</v>
      </c>
      <c r="C501">
        <v>139.5</v>
      </c>
      <c r="D501">
        <v>139.5</v>
      </c>
      <c r="E501">
        <v>279</v>
      </c>
    </row>
    <row r="502" spans="1:5" x14ac:dyDescent="0.25">
      <c r="A502">
        <v>51000000</v>
      </c>
      <c r="B502" t="s">
        <v>82</v>
      </c>
      <c r="C502" s="1">
        <v>21850.98</v>
      </c>
      <c r="D502" s="1">
        <v>200952.65</v>
      </c>
      <c r="E502" s="1">
        <v>222803.63</v>
      </c>
    </row>
    <row r="503" spans="1:5" x14ac:dyDescent="0.25">
      <c r="A503">
        <v>51012000</v>
      </c>
      <c r="B503" t="s">
        <v>94</v>
      </c>
      <c r="C503" s="1">
        <v>394081.13</v>
      </c>
      <c r="D503" s="1">
        <v>455917.82</v>
      </c>
      <c r="E503" s="1">
        <v>849998.95</v>
      </c>
    </row>
    <row r="504" spans="1:5" x14ac:dyDescent="0.25">
      <c r="A504">
        <v>51014000</v>
      </c>
      <c r="B504" t="s">
        <v>95</v>
      </c>
      <c r="C504" s="1">
        <v>1178.6199999999999</v>
      </c>
      <c r="D504" s="1">
        <v>2827.89</v>
      </c>
      <c r="E504" s="1">
        <v>4006.51</v>
      </c>
    </row>
    <row r="505" spans="1:5" x14ac:dyDescent="0.25">
      <c r="A505">
        <v>51026000</v>
      </c>
      <c r="B505" t="s">
        <v>83</v>
      </c>
      <c r="C505" s="1">
        <v>-2522.11</v>
      </c>
      <c r="D505" s="1">
        <v>201039.97</v>
      </c>
      <c r="E505" s="1">
        <v>198517.86</v>
      </c>
    </row>
    <row r="506" spans="1:5" x14ac:dyDescent="0.25">
      <c r="A506">
        <v>51038000</v>
      </c>
      <c r="B506" t="s">
        <v>84</v>
      </c>
      <c r="C506" s="1">
        <v>45778.38</v>
      </c>
      <c r="D506" s="1">
        <v>50784.99</v>
      </c>
      <c r="E506" s="1">
        <v>96563.37</v>
      </c>
    </row>
    <row r="507" spans="1:5" x14ac:dyDescent="0.25">
      <c r="A507">
        <v>51064000</v>
      </c>
      <c r="B507" t="s">
        <v>96</v>
      </c>
      <c r="C507" s="1">
        <v>9142.94</v>
      </c>
      <c r="D507" s="1">
        <v>4364.87</v>
      </c>
      <c r="E507" s="1">
        <v>13507.81</v>
      </c>
    </row>
    <row r="508" spans="1:5" x14ac:dyDescent="0.25">
      <c r="A508">
        <v>51090000</v>
      </c>
      <c r="B508" t="s">
        <v>85</v>
      </c>
      <c r="C508" s="1">
        <v>1925.25</v>
      </c>
      <c r="D508" s="1">
        <v>3658.73</v>
      </c>
      <c r="E508" s="1">
        <v>5583.98</v>
      </c>
    </row>
    <row r="509" spans="1:5" x14ac:dyDescent="0.25">
      <c r="A509">
        <v>51091000</v>
      </c>
      <c r="B509" t="s">
        <v>97</v>
      </c>
      <c r="C509" s="1">
        <v>4671.8</v>
      </c>
      <c r="D509" s="1">
        <v>4064.09</v>
      </c>
      <c r="E509" s="1">
        <v>8735.89</v>
      </c>
    </row>
    <row r="510" spans="1:5" x14ac:dyDescent="0.25">
      <c r="A510">
        <v>51100000</v>
      </c>
      <c r="B510" t="s">
        <v>86</v>
      </c>
      <c r="C510">
        <v>-544.30999999999995</v>
      </c>
      <c r="D510" s="1">
        <v>19620.599999999999</v>
      </c>
      <c r="E510" s="1">
        <v>19076.29</v>
      </c>
    </row>
    <row r="511" spans="1:5" x14ac:dyDescent="0.25">
      <c r="A511">
        <v>51106000</v>
      </c>
      <c r="B511" t="s">
        <v>87</v>
      </c>
      <c r="C511" s="1">
        <v>-26000</v>
      </c>
      <c r="D511" s="1">
        <v>-26000</v>
      </c>
      <c r="E511" s="1">
        <v>-52000</v>
      </c>
    </row>
    <row r="512" spans="1:5" x14ac:dyDescent="0.25">
      <c r="A512">
        <v>51108000</v>
      </c>
      <c r="B512" t="s">
        <v>88</v>
      </c>
      <c r="C512" s="1">
        <v>-9996</v>
      </c>
      <c r="D512" s="1">
        <v>-9996</v>
      </c>
      <c r="E512" s="1">
        <v>-19992</v>
      </c>
    </row>
    <row r="513" spans="1:5" x14ac:dyDescent="0.25">
      <c r="A513">
        <v>51110000</v>
      </c>
      <c r="B513" t="s">
        <v>89</v>
      </c>
      <c r="C513" s="1">
        <v>-15000</v>
      </c>
      <c r="D513" s="1">
        <v>-15000</v>
      </c>
      <c r="E513" s="1">
        <v>-30000</v>
      </c>
    </row>
    <row r="514" spans="1:5" x14ac:dyDescent="0.25">
      <c r="A514">
        <v>51112000</v>
      </c>
      <c r="B514" t="s">
        <v>98</v>
      </c>
      <c r="C514" s="1">
        <v>171283.12</v>
      </c>
      <c r="D514" s="1">
        <v>-148777.59</v>
      </c>
      <c r="E514" s="1">
        <v>22505.53</v>
      </c>
    </row>
    <row r="515" spans="1:5" x14ac:dyDescent="0.25">
      <c r="A515">
        <v>51130000</v>
      </c>
      <c r="B515" t="s">
        <v>90</v>
      </c>
      <c r="C515" s="1">
        <v>8262.0499999999993</v>
      </c>
      <c r="D515" s="1">
        <v>3232.29</v>
      </c>
      <c r="E515" s="1">
        <v>11494.34</v>
      </c>
    </row>
    <row r="516" spans="1:5" x14ac:dyDescent="0.25">
      <c r="A516">
        <v>51154000</v>
      </c>
      <c r="B516" t="s">
        <v>91</v>
      </c>
      <c r="C516">
        <v>0</v>
      </c>
      <c r="D516" s="1">
        <v>1340</v>
      </c>
      <c r="E516" s="1">
        <v>1340</v>
      </c>
    </row>
    <row r="517" spans="1:5" x14ac:dyDescent="0.25">
      <c r="A517">
        <v>51156000</v>
      </c>
      <c r="B517" t="s">
        <v>99</v>
      </c>
      <c r="C517" s="1">
        <v>-1728.5</v>
      </c>
      <c r="D517">
        <v>343.48</v>
      </c>
      <c r="E517" s="1">
        <v>-1385.02</v>
      </c>
    </row>
    <row r="518" spans="1:5" x14ac:dyDescent="0.25">
      <c r="A518">
        <v>51202000</v>
      </c>
      <c r="B518" t="s">
        <v>101</v>
      </c>
      <c r="C518">
        <v>0</v>
      </c>
      <c r="D518" s="1">
        <v>64257.99</v>
      </c>
      <c r="E518" s="1">
        <v>64257.99</v>
      </c>
    </row>
    <row r="519" spans="1:5" x14ac:dyDescent="0.25">
      <c r="A519">
        <v>51208000</v>
      </c>
      <c r="B519" t="s">
        <v>102</v>
      </c>
      <c r="C519" s="1">
        <v>9352.2800000000007</v>
      </c>
      <c r="D519" s="1">
        <v>15416.09</v>
      </c>
      <c r="E519" s="1">
        <v>24768.37</v>
      </c>
    </row>
    <row r="520" spans="1:5" x14ac:dyDescent="0.25">
      <c r="A520">
        <v>51222000</v>
      </c>
      <c r="B520" t="s">
        <v>103</v>
      </c>
      <c r="C520" s="1">
        <v>3395.89</v>
      </c>
      <c r="D520" s="1">
        <v>2959.76</v>
      </c>
      <c r="E520" s="1">
        <v>6355.65</v>
      </c>
    </row>
    <row r="521" spans="1:5" x14ac:dyDescent="0.25">
      <c r="A521">
        <v>51302000</v>
      </c>
      <c r="B521" t="s">
        <v>104</v>
      </c>
      <c r="C521" s="1">
        <v>37483.599999999999</v>
      </c>
      <c r="D521" s="1">
        <v>42754.48</v>
      </c>
      <c r="E521" s="1">
        <v>80238.080000000002</v>
      </c>
    </row>
    <row r="522" spans="1:5" x14ac:dyDescent="0.25">
      <c r="A522">
        <v>51310000</v>
      </c>
      <c r="B522" t="s">
        <v>105</v>
      </c>
      <c r="C522" s="1">
        <v>169601.94</v>
      </c>
      <c r="D522" s="1">
        <v>111532.08</v>
      </c>
      <c r="E522" s="1">
        <v>281134.02</v>
      </c>
    </row>
    <row r="523" spans="1:5" x14ac:dyDescent="0.25">
      <c r="A523">
        <v>51312000</v>
      </c>
      <c r="B523" t="s">
        <v>106</v>
      </c>
      <c r="C523" s="1">
        <v>5669.23</v>
      </c>
      <c r="D523" s="1">
        <v>2677.01</v>
      </c>
      <c r="E523" s="1">
        <v>8346.24</v>
      </c>
    </row>
    <row r="524" spans="1:5" x14ac:dyDescent="0.25">
      <c r="A524">
        <v>51314000</v>
      </c>
      <c r="B524" t="s">
        <v>107</v>
      </c>
      <c r="C524" s="1">
        <v>17972.419999999998</v>
      </c>
      <c r="D524" s="1">
        <v>25264.37</v>
      </c>
      <c r="E524" s="1">
        <v>43236.79</v>
      </c>
    </row>
    <row r="525" spans="1:5" x14ac:dyDescent="0.25">
      <c r="A525">
        <v>51316000</v>
      </c>
      <c r="B525" t="s">
        <v>92</v>
      </c>
      <c r="C525" s="1">
        <v>35001.15</v>
      </c>
      <c r="D525">
        <v>0</v>
      </c>
      <c r="E525" s="1">
        <v>35001.15</v>
      </c>
    </row>
    <row r="526" spans="1:5" x14ac:dyDescent="0.25">
      <c r="A526">
        <v>51320000</v>
      </c>
      <c r="B526" t="s">
        <v>108</v>
      </c>
      <c r="C526" s="1">
        <v>1772</v>
      </c>
      <c r="D526">
        <v>0</v>
      </c>
      <c r="E526" s="1">
        <v>1772</v>
      </c>
    </row>
    <row r="527" spans="1:5" x14ac:dyDescent="0.25">
      <c r="A527">
        <v>51322000</v>
      </c>
      <c r="B527" t="s">
        <v>109</v>
      </c>
      <c r="C527" s="1">
        <v>8041</v>
      </c>
      <c r="D527" s="1">
        <v>1897</v>
      </c>
      <c r="E527" s="1">
        <v>9938</v>
      </c>
    </row>
    <row r="528" spans="1:5" x14ac:dyDescent="0.25">
      <c r="A528">
        <v>51324000</v>
      </c>
      <c r="B528" t="s">
        <v>110</v>
      </c>
      <c r="C528" s="1">
        <v>3041.93</v>
      </c>
      <c r="D528" s="1">
        <v>2810.2</v>
      </c>
      <c r="E528" s="1">
        <v>5852.13</v>
      </c>
    </row>
    <row r="529" spans="1:5" x14ac:dyDescent="0.25">
      <c r="A529">
        <v>51340000</v>
      </c>
      <c r="B529" t="s">
        <v>111</v>
      </c>
      <c r="C529" s="1">
        <v>8697.68</v>
      </c>
      <c r="D529" s="1">
        <v>7260.35</v>
      </c>
      <c r="E529" s="1">
        <v>15958.03</v>
      </c>
    </row>
    <row r="530" spans="1:5" x14ac:dyDescent="0.25">
      <c r="A530">
        <v>51342000</v>
      </c>
      <c r="B530" t="s">
        <v>112</v>
      </c>
      <c r="C530" s="1">
        <v>248272.19</v>
      </c>
      <c r="D530" s="1">
        <v>251150.2</v>
      </c>
      <c r="E530" s="1">
        <v>499422.39</v>
      </c>
    </row>
    <row r="531" spans="1:5" x14ac:dyDescent="0.25">
      <c r="A531">
        <v>51344000</v>
      </c>
      <c r="B531" t="s">
        <v>113</v>
      </c>
      <c r="C531" s="1">
        <v>80030.75</v>
      </c>
      <c r="D531" s="1">
        <v>75062.41</v>
      </c>
      <c r="E531" s="1">
        <v>155093.16</v>
      </c>
    </row>
    <row r="532" spans="1:5" x14ac:dyDescent="0.25">
      <c r="A532">
        <v>51346000</v>
      </c>
      <c r="B532" t="s">
        <v>114</v>
      </c>
      <c r="C532" s="1">
        <v>1650</v>
      </c>
      <c r="D532">
        <v>0</v>
      </c>
      <c r="E532" s="1">
        <v>1650</v>
      </c>
    </row>
    <row r="533" spans="1:5" x14ac:dyDescent="0.25">
      <c r="A533">
        <v>51348000</v>
      </c>
      <c r="B533" t="s">
        <v>115</v>
      </c>
      <c r="C533">
        <v>460.2</v>
      </c>
      <c r="D533">
        <v>322.5</v>
      </c>
      <c r="E533">
        <v>782.7</v>
      </c>
    </row>
    <row r="534" spans="1:5" x14ac:dyDescent="0.25">
      <c r="A534">
        <v>51400000</v>
      </c>
      <c r="B534" t="s">
        <v>116</v>
      </c>
      <c r="C534" s="1">
        <v>27899.03</v>
      </c>
      <c r="D534" s="1">
        <v>7032.17</v>
      </c>
      <c r="E534" s="1">
        <v>34931.199999999997</v>
      </c>
    </row>
    <row r="535" spans="1:5" x14ac:dyDescent="0.25">
      <c r="A535">
        <v>51408000</v>
      </c>
      <c r="B535" t="s">
        <v>117</v>
      </c>
      <c r="C535" s="1">
        <v>4904.68</v>
      </c>
      <c r="D535">
        <v>178.67</v>
      </c>
      <c r="E535" s="1">
        <v>5083.3500000000004</v>
      </c>
    </row>
    <row r="536" spans="1:5" x14ac:dyDescent="0.25">
      <c r="A536">
        <v>51410000</v>
      </c>
      <c r="B536" t="s">
        <v>118</v>
      </c>
      <c r="C536" s="1">
        <v>79088.210000000006</v>
      </c>
      <c r="D536" s="1">
        <v>165547.14000000001</v>
      </c>
      <c r="E536" s="1">
        <v>244635.35</v>
      </c>
    </row>
    <row r="537" spans="1:5" x14ac:dyDescent="0.25">
      <c r="A537">
        <v>51420000</v>
      </c>
      <c r="B537" t="s">
        <v>120</v>
      </c>
      <c r="C537" s="1">
        <v>15374.81</v>
      </c>
      <c r="D537" s="1">
        <v>14168.11</v>
      </c>
      <c r="E537" s="1">
        <v>29542.92</v>
      </c>
    </row>
    <row r="538" spans="1:5" x14ac:dyDescent="0.25">
      <c r="A538">
        <v>51500000</v>
      </c>
      <c r="B538" t="s">
        <v>121</v>
      </c>
      <c r="C538" s="1">
        <v>-8118.15</v>
      </c>
      <c r="D538" s="1">
        <v>10640.55</v>
      </c>
      <c r="E538" s="1">
        <v>2522.4</v>
      </c>
    </row>
    <row r="539" spans="1:5" x14ac:dyDescent="0.25">
      <c r="A539">
        <v>51510000</v>
      </c>
      <c r="B539" t="s">
        <v>122</v>
      </c>
      <c r="C539" s="1">
        <v>13674.25</v>
      </c>
      <c r="D539" s="1">
        <v>51704.39</v>
      </c>
      <c r="E539" s="1">
        <v>65378.64</v>
      </c>
    </row>
    <row r="540" spans="1:5" x14ac:dyDescent="0.25">
      <c r="A540">
        <v>51520000</v>
      </c>
      <c r="B540" t="s">
        <v>123</v>
      </c>
      <c r="C540" s="1">
        <v>5189.8500000000004</v>
      </c>
      <c r="D540" s="1">
        <v>9934.7000000000007</v>
      </c>
      <c r="E540" s="1">
        <v>15124.55</v>
      </c>
    </row>
    <row r="541" spans="1:5" x14ac:dyDescent="0.25">
      <c r="A541">
        <v>51530000</v>
      </c>
      <c r="B541" t="s">
        <v>124</v>
      </c>
      <c r="C541">
        <v>322.5</v>
      </c>
      <c r="D541">
        <v>0</v>
      </c>
      <c r="E541">
        <v>322.5</v>
      </c>
    </row>
    <row r="542" spans="1:5" x14ac:dyDescent="0.25">
      <c r="A542">
        <v>51532000</v>
      </c>
      <c r="B542" t="s">
        <v>125</v>
      </c>
      <c r="C542" s="1">
        <v>5922</v>
      </c>
      <c r="D542" s="1">
        <v>7321.7</v>
      </c>
      <c r="E542" s="1">
        <v>13243.7</v>
      </c>
    </row>
    <row r="543" spans="1:5" x14ac:dyDescent="0.25">
      <c r="A543">
        <v>51600000</v>
      </c>
      <c r="B543" t="s">
        <v>126</v>
      </c>
      <c r="C543" s="1">
        <v>5333.4</v>
      </c>
      <c r="D543">
        <v>0</v>
      </c>
      <c r="E543" s="1">
        <v>5333.4</v>
      </c>
    </row>
    <row r="544" spans="1:5" x14ac:dyDescent="0.25">
      <c r="A544">
        <v>51611000</v>
      </c>
      <c r="B544" t="s">
        <v>127</v>
      </c>
      <c r="C544" s="1">
        <v>11445.81</v>
      </c>
      <c r="D544">
        <v>0</v>
      </c>
      <c r="E544" s="1">
        <v>11445.81</v>
      </c>
    </row>
    <row r="545" spans="1:5" x14ac:dyDescent="0.25">
      <c r="A545">
        <v>51614000</v>
      </c>
      <c r="B545" t="s">
        <v>128</v>
      </c>
      <c r="C545" s="1">
        <v>2052</v>
      </c>
      <c r="D545" s="1">
        <v>7824</v>
      </c>
      <c r="E545" s="1">
        <v>9876</v>
      </c>
    </row>
    <row r="546" spans="1:5" x14ac:dyDescent="0.25">
      <c r="A546">
        <v>51660000</v>
      </c>
      <c r="B546" t="s">
        <v>129</v>
      </c>
      <c r="C546" s="1">
        <v>9185.92</v>
      </c>
      <c r="D546" s="1">
        <v>3070.39</v>
      </c>
      <c r="E546" s="1">
        <v>12256.31</v>
      </c>
    </row>
    <row r="547" spans="1:5" x14ac:dyDescent="0.25">
      <c r="A547">
        <v>51662000</v>
      </c>
      <c r="B547" t="s">
        <v>130</v>
      </c>
      <c r="C547">
        <v>0</v>
      </c>
      <c r="D547" s="1">
        <v>10891.84</v>
      </c>
      <c r="E547" s="1">
        <v>10891.84</v>
      </c>
    </row>
    <row r="548" spans="1:5" x14ac:dyDescent="0.25">
      <c r="A548">
        <v>51664000</v>
      </c>
      <c r="B548" t="s">
        <v>131</v>
      </c>
      <c r="C548" s="1">
        <v>1611.64</v>
      </c>
      <c r="D548" s="1">
        <v>66637.440000000002</v>
      </c>
      <c r="E548" s="1">
        <v>68249.08</v>
      </c>
    </row>
    <row r="549" spans="1:5" x14ac:dyDescent="0.25">
      <c r="A549">
        <v>51666000</v>
      </c>
      <c r="B549" t="s">
        <v>132</v>
      </c>
      <c r="C549">
        <v>0</v>
      </c>
      <c r="D549">
        <v>400</v>
      </c>
      <c r="E549">
        <v>400</v>
      </c>
    </row>
    <row r="550" spans="1:5" x14ac:dyDescent="0.25">
      <c r="A550">
        <v>51668000</v>
      </c>
      <c r="B550" t="s">
        <v>133</v>
      </c>
      <c r="C550" s="1">
        <v>8667.19</v>
      </c>
      <c r="D550" s="1">
        <v>11950.58</v>
      </c>
      <c r="E550" s="1">
        <v>20617.77</v>
      </c>
    </row>
    <row r="551" spans="1:5" x14ac:dyDescent="0.25">
      <c r="A551">
        <v>51672000</v>
      </c>
      <c r="B551" t="s">
        <v>698</v>
      </c>
      <c r="C551" s="1">
        <v>62557.919999999998</v>
      </c>
      <c r="D551" s="1">
        <v>2873.34</v>
      </c>
      <c r="E551" s="1">
        <v>65431.26</v>
      </c>
    </row>
    <row r="552" spans="1:5" x14ac:dyDescent="0.25">
      <c r="A552">
        <v>51676000</v>
      </c>
      <c r="B552" t="s">
        <v>137</v>
      </c>
      <c r="C552" s="1">
        <v>5985.05</v>
      </c>
      <c r="D552">
        <v>259.56</v>
      </c>
      <c r="E552" s="1">
        <v>6244.61</v>
      </c>
    </row>
    <row r="553" spans="1:5" x14ac:dyDescent="0.25">
      <c r="A553">
        <v>51804000</v>
      </c>
      <c r="B553" t="s">
        <v>141</v>
      </c>
      <c r="C553" s="1">
        <v>-2965.07</v>
      </c>
      <c r="D553" s="1">
        <v>-4058.22</v>
      </c>
      <c r="E553" s="1">
        <v>-7023.29</v>
      </c>
    </row>
    <row r="554" spans="1:5" x14ac:dyDescent="0.25">
      <c r="A554">
        <v>51806000</v>
      </c>
      <c r="B554" t="s">
        <v>142</v>
      </c>
      <c r="C554">
        <v>-132.75</v>
      </c>
      <c r="D554">
        <v>-85.5</v>
      </c>
      <c r="E554">
        <v>-218.25</v>
      </c>
    </row>
    <row r="555" spans="1:5" x14ac:dyDescent="0.25">
      <c r="A555">
        <v>51810000</v>
      </c>
      <c r="B555" t="s">
        <v>144</v>
      </c>
      <c r="C555" s="1">
        <v>-6943.11</v>
      </c>
      <c r="D555">
        <v>0</v>
      </c>
      <c r="E555" s="1">
        <v>-6943.11</v>
      </c>
    </row>
    <row r="556" spans="1:5" x14ac:dyDescent="0.25">
      <c r="A556">
        <v>51816000</v>
      </c>
      <c r="B556" t="s">
        <v>146</v>
      </c>
      <c r="C556" s="1">
        <v>-3394.06</v>
      </c>
      <c r="D556" s="1">
        <v>-2223.6999999999998</v>
      </c>
      <c r="E556" s="1">
        <v>-5617.76</v>
      </c>
    </row>
    <row r="557" spans="1:5" x14ac:dyDescent="0.25">
      <c r="A557">
        <v>51826000</v>
      </c>
      <c r="B557" t="s">
        <v>147</v>
      </c>
      <c r="C557">
        <v>0</v>
      </c>
      <c r="D557">
        <v>-350</v>
      </c>
      <c r="E557">
        <v>-350</v>
      </c>
    </row>
    <row r="558" spans="1:5" x14ac:dyDescent="0.25">
      <c r="A558">
        <v>51830000</v>
      </c>
      <c r="B558" t="s">
        <v>148</v>
      </c>
      <c r="C558">
        <v>-69.86</v>
      </c>
      <c r="D558">
        <v>-253.56</v>
      </c>
      <c r="E558">
        <v>-323.42</v>
      </c>
    </row>
    <row r="559" spans="1:5" x14ac:dyDescent="0.25">
      <c r="A559">
        <v>51832000</v>
      </c>
      <c r="B559" t="s">
        <v>149</v>
      </c>
      <c r="C559">
        <v>-25.73</v>
      </c>
      <c r="D559">
        <v>-93.11</v>
      </c>
      <c r="E559">
        <v>-118.84</v>
      </c>
    </row>
    <row r="560" spans="1:5" x14ac:dyDescent="0.25">
      <c r="A560">
        <v>51834000</v>
      </c>
      <c r="B560" t="s">
        <v>150</v>
      </c>
      <c r="C560" s="1">
        <v>-1321.49</v>
      </c>
      <c r="D560" s="1">
        <v>-1508.41</v>
      </c>
      <c r="E560" s="1">
        <v>-2829.9</v>
      </c>
    </row>
    <row r="561" spans="1:5" x14ac:dyDescent="0.25">
      <c r="A561">
        <v>51840000</v>
      </c>
      <c r="B561" t="s">
        <v>151</v>
      </c>
      <c r="C561">
        <v>-200</v>
      </c>
      <c r="D561">
        <v>-406.6</v>
      </c>
      <c r="E561">
        <v>-606.6</v>
      </c>
    </row>
    <row r="562" spans="1:5" x14ac:dyDescent="0.25">
      <c r="A562">
        <v>61522000</v>
      </c>
      <c r="B562" t="s">
        <v>469</v>
      </c>
      <c r="C562">
        <v>605.25</v>
      </c>
      <c r="D562">
        <v>-605.25</v>
      </c>
      <c r="E562">
        <v>0</v>
      </c>
    </row>
    <row r="563" spans="1:5" x14ac:dyDescent="0.25">
      <c r="A563">
        <v>61700000</v>
      </c>
      <c r="B563" t="s">
        <v>494</v>
      </c>
      <c r="C563" s="1">
        <v>4862.76</v>
      </c>
      <c r="D563" s="1">
        <v>4862.76</v>
      </c>
      <c r="E563" s="1">
        <v>9725.52</v>
      </c>
    </row>
    <row r="564" spans="1:5" x14ac:dyDescent="0.25">
      <c r="A564">
        <v>61701000</v>
      </c>
      <c r="B564" t="s">
        <v>495</v>
      </c>
      <c r="C564" s="1">
        <v>18504.52</v>
      </c>
      <c r="D564" s="1">
        <v>18504.52</v>
      </c>
      <c r="E564" s="1">
        <v>37009.040000000001</v>
      </c>
    </row>
    <row r="565" spans="1:5" x14ac:dyDescent="0.25">
      <c r="A565">
        <v>61703000</v>
      </c>
      <c r="B565" t="s">
        <v>496</v>
      </c>
      <c r="C565">
        <v>547.67999999999995</v>
      </c>
      <c r="D565">
        <v>547.67999999999995</v>
      </c>
      <c r="E565" s="1">
        <v>1095.3599999999999</v>
      </c>
    </row>
    <row r="566" spans="1:5" x14ac:dyDescent="0.25">
      <c r="A566">
        <v>61704000</v>
      </c>
      <c r="B566" t="s">
        <v>497</v>
      </c>
      <c r="C566">
        <v>668.02</v>
      </c>
      <c r="D566">
        <v>668.02</v>
      </c>
      <c r="E566" s="1">
        <v>1336.04</v>
      </c>
    </row>
    <row r="567" spans="1:5" x14ac:dyDescent="0.25">
      <c r="A567">
        <v>61706000</v>
      </c>
      <c r="B567" t="s">
        <v>498</v>
      </c>
      <c r="C567" s="1">
        <v>9204.5</v>
      </c>
      <c r="D567" s="1">
        <v>9198.58</v>
      </c>
      <c r="E567" s="1">
        <v>18403.080000000002</v>
      </c>
    </row>
    <row r="568" spans="1:5" x14ac:dyDescent="0.25">
      <c r="A568">
        <v>61707000</v>
      </c>
      <c r="B568" t="s">
        <v>499</v>
      </c>
      <c r="C568">
        <v>318.92</v>
      </c>
      <c r="D568">
        <v>318.92</v>
      </c>
      <c r="E568">
        <v>637.84</v>
      </c>
    </row>
    <row r="569" spans="1:5" x14ac:dyDescent="0.25">
      <c r="A569">
        <v>61708000</v>
      </c>
      <c r="B569" t="s">
        <v>500</v>
      </c>
      <c r="C569" s="1">
        <v>14608.39</v>
      </c>
      <c r="D569" s="1">
        <v>14608.39</v>
      </c>
      <c r="E569" s="1">
        <v>29216.78</v>
      </c>
    </row>
    <row r="570" spans="1:5" x14ac:dyDescent="0.25">
      <c r="A570">
        <v>61709000</v>
      </c>
      <c r="B570" t="s">
        <v>501</v>
      </c>
      <c r="C570" s="1">
        <v>6743.07</v>
      </c>
      <c r="D570" s="1">
        <v>6743.07</v>
      </c>
      <c r="E570" s="1">
        <v>13486.14</v>
      </c>
    </row>
    <row r="571" spans="1:5" x14ac:dyDescent="0.25">
      <c r="A571">
        <v>61710000</v>
      </c>
      <c r="B571" t="s">
        <v>502</v>
      </c>
      <c r="C571">
        <v>770.03</v>
      </c>
      <c r="D571">
        <v>770.03</v>
      </c>
      <c r="E571" s="1">
        <v>1540.06</v>
      </c>
    </row>
    <row r="572" spans="1:5" x14ac:dyDescent="0.25">
      <c r="A572">
        <v>61711000</v>
      </c>
      <c r="B572" t="s">
        <v>699</v>
      </c>
      <c r="C572">
        <v>241.67</v>
      </c>
      <c r="D572">
        <v>241.67</v>
      </c>
      <c r="E572">
        <v>483.34</v>
      </c>
    </row>
    <row r="573" spans="1:5" x14ac:dyDescent="0.25">
      <c r="A573">
        <v>61712000</v>
      </c>
      <c r="B573" t="s">
        <v>503</v>
      </c>
      <c r="C573">
        <v>96.05</v>
      </c>
      <c r="D573">
        <v>96.05</v>
      </c>
      <c r="E573">
        <v>192.1</v>
      </c>
    </row>
    <row r="574" spans="1:5" x14ac:dyDescent="0.25">
      <c r="A574">
        <v>61713000</v>
      </c>
      <c r="B574" t="s">
        <v>504</v>
      </c>
      <c r="C574" s="1">
        <v>7008.23</v>
      </c>
      <c r="D574" s="1">
        <v>7008.17</v>
      </c>
      <c r="E574" s="1">
        <v>14016.4</v>
      </c>
    </row>
    <row r="575" spans="1:5" x14ac:dyDescent="0.25">
      <c r="A575">
        <v>61737000</v>
      </c>
      <c r="B575" t="s">
        <v>505</v>
      </c>
      <c r="C575">
        <v>549.55999999999995</v>
      </c>
      <c r="D575">
        <v>549.55999999999995</v>
      </c>
      <c r="E575" s="1">
        <v>1099.1199999999999</v>
      </c>
    </row>
    <row r="576" spans="1:5" x14ac:dyDescent="0.25">
      <c r="A576">
        <v>61802000</v>
      </c>
      <c r="B576" t="s">
        <v>506</v>
      </c>
      <c r="C576" s="1">
        <v>-1887.33</v>
      </c>
      <c r="D576" s="1">
        <v>-3900.48</v>
      </c>
      <c r="E576" s="1">
        <v>-5787.81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2020</vt:lpstr>
      <vt:lpstr>06.19</vt:lpstr>
      <vt:lpstr>05.19</vt:lpstr>
      <vt:lpstr>04.19</vt:lpstr>
      <vt:lpstr>03.19</vt:lpstr>
      <vt:lpstr>02.19</vt:lpstr>
      <vt:lpstr>01.19</vt:lpstr>
      <vt:lpstr>12.18</vt:lpstr>
      <vt:lpstr>11.18</vt:lpstr>
      <vt:lpstr>10.18</vt:lpstr>
      <vt:lpstr>08.18</vt:lpstr>
      <vt:lpstr>09.18</vt:lpstr>
      <vt:lpstr>07.19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Marshall</dc:creator>
  <cp:lastModifiedBy>Rohan Anderson</cp:lastModifiedBy>
  <cp:lastPrinted>2019-10-24T15:15:34Z</cp:lastPrinted>
  <dcterms:created xsi:type="dcterms:W3CDTF">2019-07-03T21:07:03Z</dcterms:created>
  <dcterms:modified xsi:type="dcterms:W3CDTF">2020-07-25T12:00:02Z</dcterms:modified>
</cp:coreProperties>
</file>